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108年全國運動會\"/>
    </mc:Choice>
  </mc:AlternateContent>
  <bookViews>
    <workbookView xWindow="0" yWindow="0" windowWidth="19200" windowHeight="8250"/>
  </bookViews>
  <sheets>
    <sheet name="資格賽成績表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女單一可印">[1]資格賽賽程表!$D$152:$V$186</definedName>
    <definedName name="女單一場次">[1]資格賽賽程表!$B$152:$B$186</definedName>
    <definedName name="女單一賽程">[1]資格賽賽程表!$B$152:$AK$186</definedName>
    <definedName name="女單一籤表">[1]籤號表!$BF$3:$BJ$50</definedName>
    <definedName name="女單二可印">[1]資格賽賽程表!$D$195:$V$212</definedName>
    <definedName name="女單二場次">[1]資格賽賽程表!$B$195:$B$212</definedName>
    <definedName name="女單二賽程">[1]資格賽賽程表!$B$195:$AK$212</definedName>
    <definedName name="女單二籤表">[1]籤號表!$BG$3:$BJ$50</definedName>
    <definedName name="女單二籤號">[2]第二次賽抽籤表!$D$77:$I$104</definedName>
    <definedName name="女單可印">[1]會內賽賽程表!$D$89:$V$108</definedName>
    <definedName name="女單成績">[1]會內賽賽程表!$F$109:$N$116</definedName>
    <definedName name="女單場次">[1]會內賽賽程表!$B$89:$B$108</definedName>
    <definedName name="女單資格賽成績">[1]資格賽賽程表!$E$187:$N$220</definedName>
    <definedName name="女單賽程">[1]會內賽賽程表!$B$89:$AK$108</definedName>
    <definedName name="女單籤表">[1]會內賽抽籤表!$D$45:$J$60</definedName>
    <definedName name="女團一出賽單可印">[1]資格賽賽程表!$C$44:$V$58</definedName>
    <definedName name="女團一衣服">[1]首頁!$D$46:$F$60</definedName>
    <definedName name="女團一場次">[1]資格賽賽程表!$B$44:$B$58</definedName>
    <definedName name="女團一賽程">[1]資格賽賽程表!$B$44:$AK$58</definedName>
    <definedName name="女團一籤表">[1]籤號表!$D$27:$M$46</definedName>
    <definedName name="女團二出賽單可印">[1]資格賽賽程表!$C$63:$V$70</definedName>
    <definedName name="女團二衣服">[1]首頁!$D$66:$F$80</definedName>
    <definedName name="女團二場次">[1]資格賽賽程表!$B$63:$B$70</definedName>
    <definedName name="女團二賽程">[1]資格賽賽程表!$B$63:$AK$70</definedName>
    <definedName name="女團二籤表">[1]籤號表!$E$27:$M$46</definedName>
    <definedName name="女團二籤號">[2]第二次賽抽籤表!$D$26:$I$37</definedName>
    <definedName name="女團出賽單可印">[1]會內賽賽程表!$C$33:$V$52</definedName>
    <definedName name="女團成績">[1]會內賽賽程表!$F$53:$N$60</definedName>
    <definedName name="女團衣服">[1]首頁!$D$206:$F$220</definedName>
    <definedName name="女團記錄單可印">[1]會內賽賽程表!$D$33:$V$52</definedName>
    <definedName name="女團場次">[1]會內賽賽程表!$B$33:$B$52</definedName>
    <definedName name="女團資格賽成績">[1]資格賽賽程表!$E$59:$N$72</definedName>
    <definedName name="女團預賽成績">[1]團體積分表!$A$32:$E$52</definedName>
    <definedName name="女團預賽籤表">[1]會內賽抽籤表!$E$15:$J$22</definedName>
    <definedName name="女團積分">[1]團體積分表!$B$32:$AS$52</definedName>
    <definedName name="女團選手名單">[1]籤號表!$S$3:$U$77</definedName>
    <definedName name="女團選手編號">[1]籤號表!$F$27:$M$46</definedName>
    <definedName name="女團賽程">[1]會內賽賽程表!$B$33:$AK$52</definedName>
    <definedName name="女雙一可印">[1]資格賽賽程表!$D$300:$V$330</definedName>
    <definedName name="女雙一場次">[1]資格賽賽程表!$B$300:$B$330</definedName>
    <definedName name="女雙一賽程">[1]資格賽賽程表!$B$300:$AK$330</definedName>
    <definedName name="女雙一籤表">[1]籤號表!$AG$3:$AM$34</definedName>
    <definedName name="女雙二可印">[1]資格賽賽程表!$D$339:$V$354</definedName>
    <definedName name="女雙二場次">[1]資格賽賽程表!$B$339:$B$354</definedName>
    <definedName name="女雙二賽程">[1]資格賽賽程表!$B$339:$AK$354</definedName>
    <definedName name="女雙二籤表">[1]籤號表!$AH$3:$AM$34</definedName>
    <definedName name="女雙二籤號">[2]第二次賽抽籤表!$D$146:$I$170</definedName>
    <definedName name="女雙可印">[1]會內賽賽程表!$D$145:$V$164</definedName>
    <definedName name="女雙成績">[1]會內賽賽程表!$F$165:$Q$172</definedName>
    <definedName name="女雙場次">[1]會內賽賽程表!$B$145:$B$164</definedName>
    <definedName name="女雙資格賽成績">[1]資格賽賽程表!$E$331:$Q$362</definedName>
    <definedName name="女雙賽程">[1]會內賽賽程表!$B$145:$AK$164</definedName>
    <definedName name="女雙籤表">[1]會內賽抽籤表!$D$83:$J$98</definedName>
    <definedName name="衣服顏色">[3]團體記錄單!$AD$5:$AE$16</definedName>
    <definedName name="男單一可印">[1]資格賽賽程表!$D$73:$V$111</definedName>
    <definedName name="男單一場次">[1]資格賽賽程表!$B$73:$B$111</definedName>
    <definedName name="男單一賽程">[1]資格賽賽程表!$B$73:$AK$111</definedName>
    <definedName name="男單一籤表">[1]籤號表!$AY$3:$BC$50</definedName>
    <definedName name="男單二可印">[1]資格賽賽程表!$D$120:$V$143</definedName>
    <definedName name="男單二場次">[1]資格賽賽程表!$B$120:$B$143</definedName>
    <definedName name="男單二賽程">[1]資格賽賽程表!$B$120:$AK$143</definedName>
    <definedName name="男單二籤表">[1]籤號表!$AZ$3:$BC$47</definedName>
    <definedName name="男單二籤號">[2]第二次賽抽籤表!$D$41:$I$73</definedName>
    <definedName name="男單可印">[1]會內賽賽程表!$D$61:$V$80</definedName>
    <definedName name="男單成績">[1]會內賽賽程表!$F$81:$N$88</definedName>
    <definedName name="男單場次">[1]會內賽賽程表!$B$61:$B$80</definedName>
    <definedName name="男單資格賽成績">[1]資格賽賽程表!$E$112:$N$151</definedName>
    <definedName name="男單賽程">[1]會內賽賽程表!$B$61:$AK$80</definedName>
    <definedName name="男單籤表">[1]會內賽抽籤表!$D$26:$J$41</definedName>
    <definedName name="男團一出賽單可印">[1]資格賽賽程表!$C$5:$V$23</definedName>
    <definedName name="男團一衣服">[1]首頁!$D$6:$F$20</definedName>
    <definedName name="男團一記錄單可印">[1]資格賽賽程表!$D$5:$V$23</definedName>
    <definedName name="男團一場次">[1]資格賽賽程表!$B$5:$B$23</definedName>
    <definedName name="男團一賽程">[1]資格賽賽程表!$B$5:$AK$23</definedName>
    <definedName name="男團一籤表">[1]籤號表!$D$3:$M$26</definedName>
    <definedName name="男團二出賽單可印">[1]資格賽賽程表!$C$28:$V$41</definedName>
    <definedName name="男團二衣服">[1]首頁!$D$26:$F$40</definedName>
    <definedName name="男團二記錄單可印">[1]資格賽賽程表!$D$28:$V$41</definedName>
    <definedName name="男團二場次">[1]資格賽賽程表!$B$28:$B$41</definedName>
    <definedName name="男團二賽程">[1]資格賽賽程表!$B$28:$AK$41</definedName>
    <definedName name="男團二籤表">[1]籤號表!$E$3:$M$26</definedName>
    <definedName name="男團二籤號">[2]第二次賽抽籤表!$D$4:$I$22</definedName>
    <definedName name="男團出賽單可印">[1]會內賽賽程表!$C$5:$V$24</definedName>
    <definedName name="男團成績">[1]會內賽賽程表!$F$25:$N$32</definedName>
    <definedName name="男團衣服">[1]首頁!$D$186:$F$200</definedName>
    <definedName name="男團記錄單可印">[1]會內賽賽程表!$D$5:$V$24</definedName>
    <definedName name="男團場次">[1]會內賽賽程表!$B$5:$B$24</definedName>
    <definedName name="男團資格賽成績">[1]資格賽賽程表!$E$24:$N$43</definedName>
    <definedName name="男團預賽成績">[1]團體積分表!$A$6:$E$26</definedName>
    <definedName name="男團預賽籤表">[1]會內賽抽籤表!$E$4:$J$11</definedName>
    <definedName name="男團積分">[1]團體積分表!$B$6:$AS$26</definedName>
    <definedName name="男團選手名單">[1]籤號表!$O$3:$Q$94</definedName>
    <definedName name="男團選手編號">[1]籤號表!$F$3:$M$26</definedName>
    <definedName name="男團賽程">[1]會內賽賽程表!$B$5:$AK$24</definedName>
    <definedName name="男雙一可印">[1]資格賽賽程表!$D$221:$V$259</definedName>
    <definedName name="男雙一場次">[1]資格賽賽程表!$B$221:$B$259</definedName>
    <definedName name="男雙一賽程">[1]資格賽賽程表!$B$221:$AK$259</definedName>
    <definedName name="男雙一籤表">[1]籤號表!$X$3:$AD$42</definedName>
    <definedName name="男雙二可印">[1]資格賽賽程表!$D$268:$V$291</definedName>
    <definedName name="男雙二場次">[1]資格賽賽程表!$B$268:$B$291</definedName>
    <definedName name="男雙二賽程">[1]資格賽賽程表!$B$268:$AK$291</definedName>
    <definedName name="男雙二籤表">[1]籤號表!$Y$3:$AD$46</definedName>
    <definedName name="男雙二籤號">[2]第二次賽抽籤表!$D$108:$I$142</definedName>
    <definedName name="男雙可印">[1]會內賽賽程表!$D$117:$V$136</definedName>
    <definedName name="男雙成績">[1]會內賽賽程表!$F$137:$Q$144</definedName>
    <definedName name="男雙場次">[1]會內賽賽程表!$B$117:$B$136</definedName>
    <definedName name="男雙資格賽成績">[1]資格賽賽程表!$E$260:$Q$299</definedName>
    <definedName name="男雙賽程">[1]會內賽賽程表!$B$117:$AK$136</definedName>
    <definedName name="男雙籤表">[1]會內賽抽籤表!$D$64:$J$79</definedName>
    <definedName name="長青團體組賽程">[4]成績登錄!$B$54:$T$65</definedName>
    <definedName name="首長組賽程">[4]成績登錄!$B$371:$T$377</definedName>
    <definedName name="高女衣服顏色">[5]團體記錄單!$AD$54:$AE$69</definedName>
    <definedName name="高女單打賽程">[5]單打成績登錄!$B$25:$U$36</definedName>
    <definedName name="高女單打籤號">[5]單打籤號!$B$14:$E$21</definedName>
    <definedName name="高女單成績">[5]單打成績登錄!$E$37:$K$44</definedName>
    <definedName name="高女單決賽籤號">[3]單打預賽成績!$B$22:$H$37</definedName>
    <definedName name="高女單預賽成績">[3]單打成績登錄!$E$97:$K$104</definedName>
    <definedName name="高女團成績">[5]團體成績登錄!$E$53:$K$58</definedName>
    <definedName name="高女團決賽成績">#REF!</definedName>
    <definedName name="高女團第一次賽程">[3]團體成績登錄!$B$40:$W$49</definedName>
    <definedName name="高女團第二次籤號">[3]團體籤號!$E$35:$R$54</definedName>
    <definedName name="高女團預賽名次">#REF!</definedName>
    <definedName name="高女團預賽成績">#REF!</definedName>
    <definedName name="高女團預賽籤號">[5]團體籤號!$D$11:$R$18</definedName>
    <definedName name="高女團體賽程">[5]團體成績登錄!$B$34:$T$52</definedName>
    <definedName name="高女選手名單">[3]團體籤號!$X$3:$Z$346</definedName>
    <definedName name="高女雙打賽程">[5]雙打成績登錄!$B$25:$X$36</definedName>
    <definedName name="高女雙打籤號">[5]雙打籤號!$B$14:$G$21</definedName>
    <definedName name="高女雙成績">[5]雙打成績登錄!$E$37:$M$44</definedName>
    <definedName name="高女雙決賽籤號">[3]雙打預賽成績!$B$22:$J$37</definedName>
    <definedName name="高女雙預賽成績">[3]雙打成績登錄!$E$85:$M$92</definedName>
    <definedName name="高男衣服顏色">[5]團體記錄單!$AD$4:$AE$19</definedName>
    <definedName name="高男單打賽程">[5]單打成績登錄!$B$4:$U$15</definedName>
    <definedName name="高男單打籤號">[5]單打籤號!$B$3:$E$10</definedName>
    <definedName name="高男單成績">[5]單打成績登錄!$E$16:$K$23</definedName>
    <definedName name="高男單決賽籤號">[3]單打預賽成績!$B$4:$H$19</definedName>
    <definedName name="高男單預賽成績">[3]單打成績登錄!$E$50:$K$57</definedName>
    <definedName name="高男團成績">[5]團體成績登錄!$E$25:$K$32</definedName>
    <definedName name="高男團決賽成績">#REF!</definedName>
    <definedName name="高男團第一次賽程">[3]團體成績登錄!$B$5:$W$34</definedName>
    <definedName name="高男團第一次籤號">[3]團體籤號!$D$3:$R$34</definedName>
    <definedName name="高男團第二次賽程">[3]團體成績登錄!$B$137:$W$162</definedName>
    <definedName name="高男團預賽名次">#REF!</definedName>
    <definedName name="高男團預賽成績">#REF!</definedName>
    <definedName name="高男團預賽籤號">[5]團體籤號!$D$3:$R$10</definedName>
    <definedName name="高男團體賽程">[5]團體成績登錄!$B$5:$T$24</definedName>
    <definedName name="高男選手名單">[3]團體籤號!$T$3:$V$346</definedName>
    <definedName name="高男雙打籤號">[5]雙打籤號!$B$3:$G$10</definedName>
    <definedName name="高男雙成績">[5]雙打成績登錄!$E$16:$M$23</definedName>
    <definedName name="高男雙決賽籤號">[3]雙打預賽成績!$B$4:$J$19</definedName>
    <definedName name="高男雙預賽成績">[3]雙打成績登錄!$E$42:$M$49</definedName>
    <definedName name="高男雙預賽賽程">[3]雙打成績登錄!$B$4:$Y$41</definedName>
    <definedName name="高男雙賽程">[5]雙打成績登錄!$B$4:$X$15</definedName>
    <definedName name="國女衣服顏色">[5]團體記錄單!$AD$154:$AE$169</definedName>
    <definedName name="國女單打賽程">[5]單打成績登錄!$B$67:$U$78</definedName>
    <definedName name="國女單打籤號">[5]單打籤號!$H$14:$K$21</definedName>
    <definedName name="國女單成績">[5]單打成績登錄!$E$79:$K$86</definedName>
    <definedName name="國女單決賽籤號">[3]單打預賽成績!$B$58:$H$73</definedName>
    <definedName name="國女單預賽成績">[3]單打成績登錄!$E$219:$K$226</definedName>
    <definedName name="國女團成績">[5]團體成績登錄!$E$109:$K$116</definedName>
    <definedName name="國女團決賽成績">#REF!</definedName>
    <definedName name="國女團第一次賽程">[3]團體成績登錄!$B$102:$W$131</definedName>
    <definedName name="國女團第二次賽程">[3]團體成績登錄!$B$222:$W$247</definedName>
    <definedName name="國女團預賽名次">#REF!</definedName>
    <definedName name="國女團預賽成績">#REF!</definedName>
    <definedName name="國女團預賽籤號">[5]團體籤號!$D$27:$R$34</definedName>
    <definedName name="國女團籤號">#REF!</definedName>
    <definedName name="國女團體賽程">[5]團體成績登錄!$B$89:$T$108</definedName>
    <definedName name="國女選手名單">[3]團體籤號!$AF$3:$AH$346</definedName>
    <definedName name="國女雙打賽程">[5]雙打成績登錄!$B$67:$X$78</definedName>
    <definedName name="國女雙打籤號">[5]雙打籤號!$J$14:$O$21</definedName>
    <definedName name="國女雙成績">[5]雙打成績登錄!$E$79:$M$86</definedName>
    <definedName name="國女雙決賽籤號">[3]雙打預賽成績!$B$58:$J$73</definedName>
    <definedName name="國女雙預賽成績">[3]雙打成績登錄!$E$211:$M$218</definedName>
    <definedName name="國男衣服顏色">[5]團體記錄單!$AD$104:$AE$119</definedName>
    <definedName name="國男單打賽程">[5]單打成績登錄!$B$46:$U$57</definedName>
    <definedName name="國男單打籤號">[5]單打籤號!$H$3:$K$10</definedName>
    <definedName name="國男單成績">[5]單打成績登錄!$E$58:$K$65</definedName>
    <definedName name="國男單決賽籤號">[3]單打預賽成績!$B$40:$H$55</definedName>
    <definedName name="國男單預賽成績">[3]單打成績登錄!$E$156:$K$163</definedName>
    <definedName name="國男團成績">[5]團體成績登錄!$E$80:$K$87</definedName>
    <definedName name="國男團決賽成績">#REF!</definedName>
    <definedName name="國男團第一次賽程">[3]團體成績登錄!$B$63:$W$96</definedName>
    <definedName name="國男團第二次賽程">[3]團體成績登錄!$B$187:$W$216</definedName>
    <definedName name="國男團預賽名次">#REF!</definedName>
    <definedName name="國男團預賽成績">#REF!</definedName>
    <definedName name="國男團預賽籤號">[5]團體籤號!$D$19:$R$26</definedName>
    <definedName name="國男團體賽程">[5]團體成績登錄!$B$60:$T$79</definedName>
    <definedName name="國男選手名單">[3]團體籤號!$AB$3:$AD$346</definedName>
    <definedName name="國男雙打賽程">[5]雙打成績登錄!$B$46:$X$57</definedName>
    <definedName name="國男雙打籤號">[5]雙打籤號!$J$3:$O$10</definedName>
    <definedName name="國男雙成績">[5]雙打成績登錄!$E$58:$M$65</definedName>
    <definedName name="國男雙決賽籤號">[3]雙打預賽成績!$B$40:$J$55</definedName>
    <definedName name="國男雙預賽成績">[3]雙打成績登錄!$E$152:$M$159</definedName>
    <definedName name="混雙一可印">[1]資格賽賽程表!$D$363:$V$397</definedName>
    <definedName name="混雙一場次">[1]資格賽賽程表!$B$363:$B$397</definedName>
    <definedName name="混雙一賽程">[1]資格賽賽程表!$B$363:$AK$397</definedName>
    <definedName name="混雙一籤表">[1]籤號表!$AP$3:$AV$38</definedName>
    <definedName name="混雙二可印">[1]資格賽賽程表!$D$406:$V$423</definedName>
    <definedName name="混雙二場次">[1]資格賽賽程表!$B$406:$B$423</definedName>
    <definedName name="混雙二賽程">[1]資格賽賽程表!$B$406:$AK$423</definedName>
    <definedName name="混雙二籤表">[1]籤號表!$AQ$3:$AV$39</definedName>
    <definedName name="混雙二籤號">[2]第二次賽抽籤表!$D$174:$I$202</definedName>
    <definedName name="混雙可印">[1]會內賽賽程表!$D$173:$V$192</definedName>
    <definedName name="混雙成績">[1]會內賽賽程表!$F$193:$Q$200</definedName>
    <definedName name="混雙場次">[1]會內賽賽程表!$B$173:$B$192</definedName>
    <definedName name="混雙資格賽成績">[1]資格賽賽程表!$E$398:$Q$431</definedName>
    <definedName name="混雙賽程">[1]會內賽賽程表!$B$173:$AK$192</definedName>
    <definedName name="混雙籤表">[1]會內賽抽籤表!$D$102:$J$117</definedName>
    <definedName name="理監事團體組賽程">[4]成績登錄!$B$43:$T$48</definedName>
    <definedName name="會員團體組賽程">[4]成績登錄!$B$6:$T$37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0" i="1" l="1"/>
  <c r="H50" i="1"/>
  <c r="G50" i="1"/>
  <c r="I49" i="1"/>
  <c r="H49" i="1"/>
  <c r="G49" i="1"/>
  <c r="F49" i="1"/>
  <c r="E49" i="1"/>
  <c r="I48" i="1"/>
  <c r="H48" i="1"/>
  <c r="G48" i="1"/>
  <c r="F48" i="1"/>
  <c r="E48" i="1"/>
  <c r="I47" i="1"/>
  <c r="H47" i="1"/>
  <c r="G47" i="1"/>
  <c r="I46" i="1"/>
  <c r="H46" i="1"/>
  <c r="G46" i="1"/>
  <c r="F46" i="1"/>
  <c r="E46" i="1"/>
  <c r="I45" i="1"/>
  <c r="H45" i="1"/>
  <c r="G45" i="1"/>
  <c r="F45" i="1"/>
  <c r="E45" i="1"/>
  <c r="I44" i="1"/>
  <c r="H44" i="1"/>
  <c r="G44" i="1"/>
  <c r="I43" i="1"/>
  <c r="H43" i="1"/>
  <c r="G43" i="1"/>
  <c r="F43" i="1"/>
  <c r="E43" i="1"/>
  <c r="I42" i="1"/>
  <c r="H42" i="1"/>
  <c r="G42" i="1"/>
  <c r="F42" i="1"/>
  <c r="E42" i="1"/>
  <c r="I41" i="1"/>
  <c r="H41" i="1"/>
  <c r="G41" i="1"/>
  <c r="I40" i="1"/>
  <c r="H40" i="1"/>
  <c r="G40" i="1"/>
  <c r="F40" i="1"/>
  <c r="E40" i="1"/>
  <c r="I39" i="1"/>
  <c r="H39" i="1"/>
  <c r="G39" i="1"/>
  <c r="F39" i="1"/>
  <c r="E39" i="1"/>
  <c r="I38" i="1"/>
  <c r="H38" i="1"/>
  <c r="G38" i="1"/>
  <c r="I37" i="1"/>
  <c r="H37" i="1"/>
  <c r="G37" i="1"/>
  <c r="F37" i="1"/>
  <c r="E37" i="1"/>
  <c r="I36" i="1"/>
  <c r="H36" i="1"/>
  <c r="G36" i="1"/>
  <c r="F36" i="1"/>
  <c r="E36" i="1"/>
  <c r="I35" i="1"/>
  <c r="H35" i="1"/>
  <c r="G35" i="1"/>
  <c r="I34" i="1"/>
  <c r="H34" i="1"/>
  <c r="G34" i="1"/>
  <c r="F34" i="1"/>
  <c r="E34" i="1"/>
  <c r="I33" i="1"/>
  <c r="H33" i="1"/>
  <c r="G33" i="1"/>
  <c r="F33" i="1"/>
  <c r="E33" i="1"/>
  <c r="I32" i="1"/>
  <c r="H32" i="1"/>
  <c r="G32" i="1"/>
  <c r="I31" i="1"/>
  <c r="H31" i="1"/>
  <c r="G31" i="1"/>
  <c r="F31" i="1"/>
  <c r="E31" i="1"/>
  <c r="I30" i="1"/>
  <c r="H30" i="1"/>
  <c r="G30" i="1"/>
  <c r="F30" i="1"/>
  <c r="E30" i="1"/>
  <c r="I29" i="1"/>
  <c r="H29" i="1"/>
  <c r="G29" i="1"/>
  <c r="I28" i="1"/>
  <c r="H28" i="1"/>
  <c r="G28" i="1"/>
  <c r="F28" i="1"/>
  <c r="E28" i="1"/>
  <c r="I27" i="1"/>
  <c r="H27" i="1"/>
  <c r="G27" i="1"/>
  <c r="F27" i="1"/>
  <c r="E27" i="1"/>
  <c r="I26" i="1"/>
  <c r="H26" i="1"/>
  <c r="G26" i="1"/>
  <c r="I25" i="1"/>
  <c r="H25" i="1"/>
  <c r="G25" i="1"/>
  <c r="F25" i="1"/>
  <c r="E25" i="1"/>
  <c r="I24" i="1"/>
  <c r="H24" i="1"/>
  <c r="G24" i="1"/>
  <c r="F24" i="1"/>
  <c r="E24" i="1"/>
  <c r="I23" i="1"/>
  <c r="H23" i="1"/>
  <c r="G23" i="1"/>
  <c r="I22" i="1"/>
  <c r="H22" i="1"/>
  <c r="G22" i="1"/>
  <c r="F22" i="1"/>
  <c r="E22" i="1"/>
  <c r="I21" i="1"/>
  <c r="H21" i="1"/>
  <c r="G21" i="1"/>
  <c r="F21" i="1"/>
  <c r="E21" i="1"/>
  <c r="I20" i="1"/>
  <c r="H20" i="1"/>
  <c r="G20" i="1"/>
  <c r="D20" i="1"/>
  <c r="C20" i="1"/>
  <c r="I19" i="1"/>
  <c r="H19" i="1"/>
  <c r="G19" i="1"/>
  <c r="F19" i="1"/>
  <c r="E19" i="1"/>
  <c r="D19" i="1"/>
  <c r="C19" i="1"/>
  <c r="I18" i="1"/>
  <c r="H18" i="1"/>
  <c r="G18" i="1"/>
  <c r="F18" i="1"/>
  <c r="E18" i="1"/>
  <c r="D18" i="1"/>
  <c r="C18" i="1"/>
  <c r="I17" i="1"/>
  <c r="H17" i="1"/>
  <c r="G17" i="1"/>
  <c r="D17" i="1"/>
  <c r="C17" i="1"/>
  <c r="I16" i="1"/>
  <c r="H16" i="1"/>
  <c r="G16" i="1"/>
  <c r="F16" i="1"/>
  <c r="E16" i="1"/>
  <c r="D16" i="1"/>
  <c r="C16" i="1"/>
  <c r="I15" i="1"/>
  <c r="H15" i="1"/>
  <c r="G15" i="1"/>
  <c r="F15" i="1"/>
  <c r="E15" i="1"/>
  <c r="D15" i="1"/>
  <c r="C15" i="1"/>
  <c r="I14" i="1"/>
  <c r="H14" i="1"/>
  <c r="G14" i="1"/>
  <c r="D14" i="1"/>
  <c r="C14" i="1"/>
  <c r="I13" i="1"/>
  <c r="H13" i="1"/>
  <c r="G13" i="1"/>
  <c r="F13" i="1"/>
  <c r="E13" i="1"/>
  <c r="D13" i="1"/>
  <c r="C13" i="1"/>
  <c r="I12" i="1"/>
  <c r="H12" i="1"/>
  <c r="G12" i="1"/>
  <c r="F12" i="1"/>
  <c r="E12" i="1"/>
  <c r="D12" i="1"/>
  <c r="C12" i="1"/>
  <c r="I11" i="1"/>
  <c r="H11" i="1"/>
  <c r="G11" i="1"/>
  <c r="D11" i="1"/>
  <c r="C11" i="1"/>
  <c r="I10" i="1"/>
  <c r="H10" i="1"/>
  <c r="G10" i="1"/>
  <c r="F10" i="1"/>
  <c r="E10" i="1"/>
  <c r="D10" i="1"/>
  <c r="C10" i="1"/>
  <c r="I9" i="1"/>
  <c r="H9" i="1"/>
  <c r="G9" i="1"/>
  <c r="F9" i="1"/>
  <c r="E9" i="1"/>
  <c r="D9" i="1"/>
  <c r="C9" i="1"/>
  <c r="I8" i="1"/>
  <c r="H8" i="1"/>
  <c r="G8" i="1"/>
  <c r="D8" i="1"/>
  <c r="C8" i="1"/>
  <c r="I7" i="1"/>
  <c r="H7" i="1"/>
  <c r="G7" i="1"/>
  <c r="F7" i="1"/>
  <c r="E7" i="1"/>
  <c r="D7" i="1"/>
  <c r="C7" i="1"/>
  <c r="I6" i="1"/>
  <c r="H6" i="1"/>
  <c r="G6" i="1"/>
  <c r="F6" i="1"/>
  <c r="E6" i="1"/>
  <c r="D6" i="1"/>
  <c r="C6" i="1"/>
  <c r="I5" i="1"/>
  <c r="H5" i="1"/>
  <c r="G5" i="1"/>
  <c r="D5" i="1"/>
  <c r="C5" i="1"/>
  <c r="I4" i="1"/>
  <c r="H4" i="1"/>
  <c r="G4" i="1"/>
  <c r="F4" i="1"/>
  <c r="E4" i="1"/>
  <c r="D4" i="1"/>
  <c r="C4" i="1"/>
  <c r="I3" i="1"/>
  <c r="H3" i="1"/>
  <c r="G3" i="1"/>
  <c r="F3" i="1"/>
  <c r="E3" i="1"/>
  <c r="D3" i="1"/>
  <c r="C3" i="1"/>
</calcChain>
</file>

<file path=xl/sharedStrings.xml><?xml version="1.0" encoding="utf-8"?>
<sst xmlns="http://schemas.openxmlformats.org/spreadsheetml/2006/main" count="25" uniqueCount="14">
  <si>
    <t>比賽項目</t>
  </si>
  <si>
    <t>男子團體賽</t>
  </si>
  <si>
    <t>女子團體賽</t>
  </si>
  <si>
    <t>男子單打賽</t>
  </si>
  <si>
    <t>女子單打賽</t>
  </si>
  <si>
    <t>男子雙打賽</t>
  </si>
  <si>
    <t>女子雙打賽</t>
  </si>
  <si>
    <t>混合雙打賽</t>
  </si>
  <si>
    <t>第一名</t>
  </si>
  <si>
    <t>第二名</t>
  </si>
  <si>
    <t>第三名</t>
  </si>
  <si>
    <t>第五名</t>
  </si>
  <si>
    <t>第九名</t>
  </si>
  <si>
    <t>中華民國108年全國運動會桌球項目資格賽成績表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</si>
</sst>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12"/>
      <name val="微軟正黑體"/>
      <family val="2"/>
      <charset val="136"/>
    </font>
    <font>
      <sz val="9"/>
      <name val="新細明體"/>
      <family val="2"/>
      <charset val="136"/>
      <scheme val="minor"/>
    </font>
    <font>
      <b/>
      <sz val="18"/>
      <name val="微軟正黑體"/>
      <family val="2"/>
      <charset val="136"/>
    </font>
    <font>
      <sz val="9"/>
      <name val="新細明體"/>
      <family val="1"/>
      <charset val="136"/>
      <scheme val="minor"/>
    </font>
    <font>
      <b/>
      <sz val="11"/>
      <name val="微軟正黑體"/>
      <family val="2"/>
      <charset val="136"/>
    </font>
    <font>
      <b/>
      <sz val="10"/>
      <name val="微軟正黑體"/>
      <family val="2"/>
      <charset val="136"/>
    </font>
    <font>
      <sz val="14"/>
      <name val="微軟正黑體"/>
      <family val="2"/>
      <charset val="136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auto="1"/>
      </right>
      <top/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medium">
        <color indexed="64"/>
      </left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Up="1">
      <left style="medium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 diagonalUp="1">
      <left style="medium">
        <color indexed="64"/>
      </left>
      <right style="thin">
        <color indexed="64"/>
      </right>
      <top/>
      <bottom style="thick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ck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42">
    <xf numFmtId="0" fontId="0" fillId="0" borderId="0" xfId="0">
      <alignment vertical="center"/>
    </xf>
    <xf numFmtId="0" fontId="2" fillId="0" borderId="0" xfId="1" applyFont="1" applyProtection="1">
      <alignment vertical="center"/>
      <protection hidden="1"/>
    </xf>
    <xf numFmtId="0" fontId="4" fillId="0" borderId="0" xfId="1" applyFont="1" applyAlignment="1" applyProtection="1">
      <alignment horizontal="center" vertical="center"/>
      <protection hidden="1"/>
    </xf>
    <xf numFmtId="0" fontId="6" fillId="0" borderId="1" xfId="1" applyFont="1" applyBorder="1" applyAlignment="1" applyProtection="1">
      <alignment horizontal="center" vertical="center" shrinkToFit="1"/>
      <protection hidden="1"/>
    </xf>
    <xf numFmtId="0" fontId="6" fillId="0" borderId="2" xfId="1" applyFont="1" applyBorder="1" applyAlignment="1" applyProtection="1">
      <alignment horizontal="center" vertical="center" shrinkToFit="1"/>
      <protection hidden="1"/>
    </xf>
    <xf numFmtId="0" fontId="6" fillId="0" borderId="3" xfId="1" applyFont="1" applyBorder="1" applyAlignment="1" applyProtection="1">
      <alignment horizontal="center" vertical="center" shrinkToFit="1"/>
      <protection hidden="1"/>
    </xf>
    <xf numFmtId="0" fontId="6" fillId="0" borderId="4" xfId="1" applyFont="1" applyBorder="1" applyAlignment="1" applyProtection="1">
      <alignment horizontal="center" vertical="center" shrinkToFit="1"/>
      <protection hidden="1"/>
    </xf>
    <xf numFmtId="0" fontId="7" fillId="0" borderId="5" xfId="1" applyFont="1" applyBorder="1" applyAlignment="1" applyProtection="1">
      <alignment horizontal="center" vertical="center" shrinkToFit="1"/>
      <protection hidden="1"/>
    </xf>
    <xf numFmtId="0" fontId="2" fillId="0" borderId="6" xfId="1" applyFont="1" applyBorder="1" applyAlignment="1" applyProtection="1">
      <alignment horizontal="center" vertical="center"/>
      <protection hidden="1"/>
    </xf>
    <xf numFmtId="0" fontId="8" fillId="0" borderId="7" xfId="1" applyFont="1" applyBorder="1" applyAlignment="1" applyProtection="1">
      <alignment horizontal="center" vertical="center"/>
      <protection hidden="1"/>
    </xf>
    <xf numFmtId="0" fontId="8" fillId="0" borderId="8" xfId="1" applyFont="1" applyBorder="1" applyAlignment="1" applyProtection="1">
      <alignment horizontal="center" vertical="center"/>
      <protection hidden="1"/>
    </xf>
    <xf numFmtId="0" fontId="2" fillId="0" borderId="8" xfId="1" applyFont="1" applyBorder="1" applyAlignment="1" applyProtection="1">
      <alignment horizontal="center" vertical="center"/>
      <protection hidden="1"/>
    </xf>
    <xf numFmtId="0" fontId="2" fillId="0" borderId="9" xfId="1" applyFont="1" applyBorder="1" applyAlignment="1" applyProtection="1">
      <alignment horizontal="center" vertical="center"/>
      <protection hidden="1"/>
    </xf>
    <xf numFmtId="0" fontId="2" fillId="0" borderId="8" xfId="1" applyFont="1" applyBorder="1" applyAlignment="1" applyProtection="1">
      <alignment horizontal="center" vertical="center"/>
      <protection hidden="1"/>
    </xf>
    <xf numFmtId="0" fontId="2" fillId="0" borderId="10" xfId="1" applyFont="1" applyBorder="1" applyAlignment="1" applyProtection="1">
      <alignment horizontal="center" vertical="center"/>
      <protection hidden="1"/>
    </xf>
    <xf numFmtId="0" fontId="8" fillId="0" borderId="11" xfId="1" applyFont="1" applyBorder="1" applyAlignment="1" applyProtection="1">
      <alignment horizontal="center" vertical="center"/>
      <protection hidden="1"/>
    </xf>
    <xf numFmtId="0" fontId="8" fillId="0" borderId="12" xfId="1" applyFont="1" applyBorder="1" applyAlignment="1" applyProtection="1">
      <alignment horizontal="center" vertical="center"/>
      <protection hidden="1"/>
    </xf>
    <xf numFmtId="0" fontId="2" fillId="0" borderId="12" xfId="1" applyFont="1" applyBorder="1" applyAlignment="1" applyProtection="1">
      <alignment horizontal="center" vertical="center"/>
      <protection hidden="1"/>
    </xf>
    <xf numFmtId="0" fontId="2" fillId="0" borderId="12" xfId="1" applyFont="1" applyBorder="1" applyAlignment="1" applyProtection="1">
      <alignment horizontal="center" vertical="center"/>
      <protection hidden="1"/>
    </xf>
    <xf numFmtId="0" fontId="2" fillId="0" borderId="13" xfId="1" applyFont="1" applyBorder="1" applyAlignment="1" applyProtection="1">
      <alignment horizontal="center" vertical="center"/>
      <protection hidden="1"/>
    </xf>
    <xf numFmtId="0" fontId="2" fillId="0" borderId="14" xfId="1" applyFont="1" applyBorder="1" applyAlignment="1" applyProtection="1">
      <alignment horizontal="center" vertical="center"/>
      <protection hidden="1"/>
    </xf>
    <xf numFmtId="0" fontId="8" fillId="0" borderId="15" xfId="1" applyFont="1" applyBorder="1" applyAlignment="1" applyProtection="1">
      <alignment horizontal="center" vertical="center"/>
      <protection hidden="1"/>
    </xf>
    <xf numFmtId="0" fontId="8" fillId="0" borderId="16" xfId="1" applyFont="1" applyBorder="1" applyAlignment="1" applyProtection="1">
      <alignment horizontal="center" vertical="center"/>
      <protection hidden="1"/>
    </xf>
    <xf numFmtId="0" fontId="2" fillId="0" borderId="16" xfId="1" applyFont="1" applyBorder="1" applyAlignment="1" applyProtection="1">
      <alignment horizontal="center" vertical="center"/>
      <protection hidden="1"/>
    </xf>
    <xf numFmtId="0" fontId="2" fillId="0" borderId="17" xfId="1" applyFont="1" applyBorder="1" applyAlignment="1" applyProtection="1">
      <alignment horizontal="center" vertical="center"/>
      <protection hidden="1"/>
    </xf>
    <xf numFmtId="0" fontId="2" fillId="0" borderId="8" xfId="1" applyFont="1" applyBorder="1" applyAlignment="1" applyProtection="1">
      <alignment horizontal="center"/>
      <protection hidden="1"/>
    </xf>
    <xf numFmtId="0" fontId="2" fillId="0" borderId="9" xfId="1" applyFont="1" applyBorder="1" applyAlignment="1" applyProtection="1">
      <alignment horizontal="center"/>
      <protection hidden="1"/>
    </xf>
    <xf numFmtId="0" fontId="2" fillId="0" borderId="18" xfId="1" applyFont="1" applyBorder="1" applyAlignment="1" applyProtection="1">
      <alignment horizontal="center" vertical="center"/>
      <protection hidden="1"/>
    </xf>
    <xf numFmtId="0" fontId="2" fillId="0" borderId="19" xfId="1" applyFont="1" applyBorder="1" applyAlignment="1" applyProtection="1">
      <alignment horizontal="center" vertical="center"/>
      <protection hidden="1"/>
    </xf>
    <xf numFmtId="0" fontId="2" fillId="0" borderId="20" xfId="1" applyFont="1" applyBorder="1" applyAlignment="1" applyProtection="1">
      <alignment horizontal="center" vertical="center"/>
      <protection hidden="1"/>
    </xf>
    <xf numFmtId="0" fontId="2" fillId="0" borderId="21" xfId="1" applyFont="1" applyBorder="1" applyAlignment="1" applyProtection="1">
      <alignment horizontal="center" vertical="center"/>
      <protection hidden="1"/>
    </xf>
    <xf numFmtId="0" fontId="2" fillId="0" borderId="22" xfId="1" applyFont="1" applyBorder="1" applyAlignment="1" applyProtection="1">
      <alignment horizontal="center" vertical="center"/>
      <protection hidden="1"/>
    </xf>
    <xf numFmtId="0" fontId="2" fillId="0" borderId="23" xfId="1" applyFont="1" applyBorder="1" applyAlignment="1" applyProtection="1">
      <alignment horizontal="center" vertical="center"/>
      <protection hidden="1"/>
    </xf>
    <xf numFmtId="0" fontId="2" fillId="0" borderId="12" xfId="1" applyFont="1" applyBorder="1" applyAlignment="1" applyProtection="1">
      <alignment horizontal="center" vertical="top"/>
      <protection hidden="1"/>
    </xf>
    <xf numFmtId="0" fontId="2" fillId="0" borderId="13" xfId="1" applyFont="1" applyBorder="1" applyAlignment="1" applyProtection="1">
      <alignment horizontal="center" vertical="top"/>
      <protection hidden="1"/>
    </xf>
    <xf numFmtId="0" fontId="2" fillId="0" borderId="24" xfId="1" applyFont="1" applyBorder="1" applyAlignment="1" applyProtection="1">
      <alignment horizontal="center" vertical="center"/>
      <protection hidden="1"/>
    </xf>
    <xf numFmtId="0" fontId="2" fillId="0" borderId="25" xfId="1" applyFont="1" applyBorder="1" applyAlignment="1" applyProtection="1">
      <alignment horizontal="center" vertical="center"/>
      <protection hidden="1"/>
    </xf>
    <xf numFmtId="0" fontId="2" fillId="0" borderId="26" xfId="1" applyFont="1" applyBorder="1" applyAlignment="1" applyProtection="1">
      <alignment horizontal="center" vertical="center"/>
      <protection hidden="1"/>
    </xf>
    <xf numFmtId="0" fontId="2" fillId="0" borderId="27" xfId="1" applyFont="1" applyBorder="1" applyAlignment="1" applyProtection="1">
      <alignment horizontal="center" vertical="center"/>
      <protection hidden="1"/>
    </xf>
    <xf numFmtId="0" fontId="2" fillId="0" borderId="27" xfId="1" applyFont="1" applyBorder="1" applyAlignment="1" applyProtection="1">
      <alignment horizontal="center" vertical="top"/>
      <protection hidden="1"/>
    </xf>
    <xf numFmtId="0" fontId="2" fillId="0" borderId="28" xfId="1" applyFont="1" applyBorder="1" applyAlignment="1" applyProtection="1">
      <alignment horizontal="center" vertical="top"/>
      <protection hidden="1"/>
    </xf>
    <xf numFmtId="0" fontId="2" fillId="0" borderId="0" xfId="1" applyFont="1" applyAlignment="1" applyProtection="1">
      <alignment horizontal="center" vertical="center"/>
      <protection hidden="1"/>
    </xf>
  </cellXfs>
  <cellStyles count="2">
    <cellStyle name="一般" xfId="0" builtinId="0"/>
    <cellStyle name="一般 1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08&#24180;&#20840;&#36939;&#26371;&#31478;&#36093;&#35352;&#37636;&#34920;0806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Book1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38738;&#26149;&#27915;&#28322;%20(G)\106&#20840;&#22283;&#26700;&#29699;\106&#20840;&#20013;&#36939;\106\106&#24180;&#20840;&#20013;&#36939;&#36039;&#26684;&#36093;&#35352;&#37636;&#34920;0304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38738;&#26149;&#27915;&#28322;%20(G)\106&#20840;&#22283;&#26700;&#29699;\106&#20840;&#20013;&#36939;\105&#20840;&#20013;&#36939;\CWH0310\103&#24180;&#24230;&#20840;&#22283;&#37291;&#24107;&#30403;&#26700;&#29699;&#37670;&#27161;&#36093;&#35352;&#37636;&#32317;&#34920;1102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38738;&#26149;&#27915;&#28322;%20(G)\106&#20840;&#22283;&#26700;&#29699;\106&#20840;&#20013;&#36939;\105&#20840;&#20013;&#36939;\105&#24180;&#20840;&#20013;&#36939;&#26371;&#20839;&#36093;&#35352;&#37636;&#3492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會內賽請假單"/>
      <sheetName val="籤號表"/>
      <sheetName val="資格賽賽程表"/>
      <sheetName val="首頁"/>
      <sheetName val="出賽單"/>
      <sheetName val="團體記錄單"/>
      <sheetName val="個人記錄單"/>
      <sheetName val="資格賽印單總覽"/>
      <sheetName val="資格賽成績表"/>
      <sheetName val="混雙二"/>
      <sheetName val="會內賽抽籤表"/>
      <sheetName val="男單"/>
      <sheetName val="女單"/>
      <sheetName val="男團"/>
      <sheetName val="女團"/>
      <sheetName val="資格賽時間表"/>
      <sheetName val="男團一"/>
      <sheetName val="男團二"/>
      <sheetName val="混雙一"/>
      <sheetName val="女團一"/>
      <sheetName val="女團二"/>
      <sheetName val="男單一"/>
      <sheetName val="男單二"/>
      <sheetName val="女單一"/>
      <sheetName val="女單二"/>
      <sheetName val="男雙一"/>
      <sheetName val="男雙二"/>
      <sheetName val="女雙一"/>
      <sheetName val="女雙二"/>
      <sheetName val="會內賽賽程表"/>
      <sheetName val="會內賽時間表"/>
      <sheetName val="男雙"/>
      <sheetName val="女雙"/>
      <sheetName val="混雙"/>
      <sheetName val="會內賽成績表"/>
      <sheetName val="團體積分表"/>
      <sheetName val="勝率計算表"/>
      <sheetName val="時程表"/>
    </sheetNames>
    <definedNames>
      <definedName name="印資格賽成績表"/>
    </definedNames>
    <sheetDataSet>
      <sheetData sheetId="0"/>
      <sheetData sheetId="1">
        <row r="3">
          <cell r="D3">
            <v>7</v>
          </cell>
          <cell r="E3">
            <v>12</v>
          </cell>
          <cell r="F3" t="str">
            <v>基隆市</v>
          </cell>
          <cell r="G3">
            <v>10001</v>
          </cell>
          <cell r="H3">
            <v>10002</v>
          </cell>
          <cell r="I3">
            <v>10003</v>
          </cell>
          <cell r="J3">
            <v>10004</v>
          </cell>
          <cell r="K3">
            <v>10005</v>
          </cell>
          <cell r="L3" t="str">
            <v>.</v>
          </cell>
          <cell r="M3" t="str">
            <v/>
          </cell>
          <cell r="O3">
            <v>10001</v>
          </cell>
          <cell r="P3" t="str">
            <v>高至亨</v>
          </cell>
          <cell r="Q3" t="str">
            <v>基隆市</v>
          </cell>
          <cell r="S3">
            <v>20001</v>
          </cell>
          <cell r="T3" t="str">
            <v>黃翊倫</v>
          </cell>
          <cell r="U3" t="str">
            <v>基隆市</v>
          </cell>
          <cell r="X3">
            <v>28</v>
          </cell>
          <cell r="Y3" t="str">
            <v>-</v>
          </cell>
          <cell r="Z3" t="str">
            <v>基隆市</v>
          </cell>
          <cell r="AA3" t="str">
            <v>高至亨</v>
          </cell>
          <cell r="AB3">
            <v>10001</v>
          </cell>
          <cell r="AC3" t="str">
            <v>許威柏</v>
          </cell>
          <cell r="AD3">
            <v>10004</v>
          </cell>
          <cell r="AG3">
            <v>30</v>
          </cell>
          <cell r="AH3">
            <v>22</v>
          </cell>
          <cell r="AI3" t="str">
            <v>基隆市</v>
          </cell>
          <cell r="AJ3" t="str">
            <v>呂昀蓁</v>
          </cell>
          <cell r="AK3">
            <v>20002</v>
          </cell>
          <cell r="AL3" t="str">
            <v>張喻茹</v>
          </cell>
          <cell r="AM3">
            <v>20003</v>
          </cell>
          <cell r="AP3">
            <v>33</v>
          </cell>
          <cell r="AQ3">
            <v>15</v>
          </cell>
          <cell r="AR3" t="str">
            <v>基隆市</v>
          </cell>
          <cell r="AS3" t="str">
            <v>許威松</v>
          </cell>
          <cell r="AT3">
            <v>10003</v>
          </cell>
          <cell r="AU3" t="str">
            <v>黃翊倫</v>
          </cell>
          <cell r="AV3">
            <v>20001</v>
          </cell>
          <cell r="AY3">
            <v>16</v>
          </cell>
          <cell r="AZ3">
            <v>14</v>
          </cell>
          <cell r="BA3" t="str">
            <v>基隆市</v>
          </cell>
          <cell r="BB3" t="str">
            <v>許威松</v>
          </cell>
          <cell r="BC3">
            <v>10003</v>
          </cell>
          <cell r="BF3">
            <v>3</v>
          </cell>
          <cell r="BG3">
            <v>18</v>
          </cell>
          <cell r="BH3" t="str">
            <v>基隆市</v>
          </cell>
          <cell r="BI3" t="str">
            <v>黃翊倫</v>
          </cell>
          <cell r="BJ3">
            <v>20001</v>
          </cell>
        </row>
        <row r="4">
          <cell r="D4">
            <v>6</v>
          </cell>
          <cell r="E4" t="str">
            <v>-</v>
          </cell>
          <cell r="F4" t="str">
            <v>新北市</v>
          </cell>
          <cell r="G4">
            <v>10011</v>
          </cell>
          <cell r="H4">
            <v>10012</v>
          </cell>
          <cell r="I4">
            <v>10013</v>
          </cell>
          <cell r="J4">
            <v>10014</v>
          </cell>
          <cell r="K4">
            <v>10015</v>
          </cell>
          <cell r="L4" t="str">
            <v>.</v>
          </cell>
          <cell r="M4" t="str">
            <v/>
          </cell>
          <cell r="O4">
            <v>10002</v>
          </cell>
          <cell r="P4" t="str">
            <v>簡宏儒</v>
          </cell>
          <cell r="Q4" t="str">
            <v>基隆市</v>
          </cell>
          <cell r="S4">
            <v>20002</v>
          </cell>
          <cell r="T4" t="str">
            <v>呂昀蓁</v>
          </cell>
          <cell r="U4" t="str">
            <v>基隆市</v>
          </cell>
          <cell r="X4">
            <v>19</v>
          </cell>
          <cell r="Y4">
            <v>27</v>
          </cell>
          <cell r="Z4" t="str">
            <v>基隆市</v>
          </cell>
          <cell r="AA4" t="str">
            <v>簡宏儒</v>
          </cell>
          <cell r="AB4">
            <v>10002</v>
          </cell>
          <cell r="AC4" t="str">
            <v>陳擇行</v>
          </cell>
          <cell r="AD4">
            <v>10005</v>
          </cell>
          <cell r="AG4">
            <v>3</v>
          </cell>
          <cell r="AH4">
            <v>8</v>
          </cell>
          <cell r="AI4" t="str">
            <v>基隆市</v>
          </cell>
          <cell r="AJ4" t="str">
            <v>林采蓉</v>
          </cell>
          <cell r="AK4">
            <v>20004</v>
          </cell>
          <cell r="AL4" t="str">
            <v>李伃珊</v>
          </cell>
          <cell r="AM4">
            <v>20005</v>
          </cell>
          <cell r="AP4">
            <v>14</v>
          </cell>
          <cell r="AQ4">
            <v>9</v>
          </cell>
          <cell r="AR4" t="str">
            <v>基隆市</v>
          </cell>
          <cell r="AS4" t="str">
            <v>高至亨</v>
          </cell>
          <cell r="AT4">
            <v>10001</v>
          </cell>
          <cell r="AU4" t="str">
            <v>張喻茹</v>
          </cell>
          <cell r="AV4">
            <v>20003</v>
          </cell>
          <cell r="AY4">
            <v>31</v>
          </cell>
          <cell r="AZ4">
            <v>22</v>
          </cell>
          <cell r="BA4" t="str">
            <v>基隆市</v>
          </cell>
          <cell r="BB4" t="str">
            <v>許威柏</v>
          </cell>
          <cell r="BC4">
            <v>10004</v>
          </cell>
          <cell r="BF4">
            <v>30</v>
          </cell>
          <cell r="BG4">
            <v>5</v>
          </cell>
          <cell r="BH4" t="str">
            <v>基隆市</v>
          </cell>
          <cell r="BI4" t="str">
            <v>呂昀蓁</v>
          </cell>
          <cell r="BJ4">
            <v>20002</v>
          </cell>
        </row>
        <row r="5">
          <cell r="D5">
            <v>17</v>
          </cell>
          <cell r="E5">
            <v>3</v>
          </cell>
          <cell r="F5" t="str">
            <v>新竹市</v>
          </cell>
          <cell r="G5">
            <v>10021</v>
          </cell>
          <cell r="H5">
            <v>10022</v>
          </cell>
          <cell r="I5">
            <v>10023</v>
          </cell>
          <cell r="J5">
            <v>10024</v>
          </cell>
          <cell r="K5">
            <v>10025</v>
          </cell>
          <cell r="L5" t="str">
            <v>.</v>
          </cell>
          <cell r="M5" t="str">
            <v/>
          </cell>
          <cell r="O5">
            <v>10003</v>
          </cell>
          <cell r="P5" t="str">
            <v>許威松</v>
          </cell>
          <cell r="Q5" t="str">
            <v>基隆市</v>
          </cell>
          <cell r="S5">
            <v>20003</v>
          </cell>
          <cell r="T5" t="str">
            <v>張喻茹</v>
          </cell>
          <cell r="U5" t="str">
            <v>基隆市</v>
          </cell>
          <cell r="X5">
            <v>40</v>
          </cell>
          <cell r="Y5" t="str">
            <v>-</v>
          </cell>
          <cell r="Z5" t="str">
            <v>臺北市</v>
          </cell>
          <cell r="AA5" t="str">
            <v>王泰崴</v>
          </cell>
          <cell r="AB5">
            <v>10006</v>
          </cell>
          <cell r="AC5" t="str">
            <v>林昀儒</v>
          </cell>
          <cell r="AD5">
            <v>10010</v>
          </cell>
          <cell r="AG5">
            <v>21</v>
          </cell>
          <cell r="AH5" t="str">
            <v>-</v>
          </cell>
          <cell r="AI5" t="str">
            <v>臺北市</v>
          </cell>
          <cell r="AJ5" t="str">
            <v>林珈芝</v>
          </cell>
          <cell r="AK5">
            <v>20006</v>
          </cell>
          <cell r="AL5" t="str">
            <v>方思涵</v>
          </cell>
          <cell r="AM5">
            <v>20009</v>
          </cell>
          <cell r="AP5">
            <v>1</v>
          </cell>
          <cell r="AQ5" t="str">
            <v>-</v>
          </cell>
          <cell r="AR5" t="str">
            <v>臺北市</v>
          </cell>
          <cell r="AS5" t="str">
            <v>林昀儒</v>
          </cell>
          <cell r="AT5">
            <v>10010</v>
          </cell>
          <cell r="AU5" t="str">
            <v>王意如</v>
          </cell>
          <cell r="AV5">
            <v>20010</v>
          </cell>
          <cell r="AY5">
            <v>30</v>
          </cell>
          <cell r="AZ5" t="str">
            <v>-</v>
          </cell>
          <cell r="BA5" t="str">
            <v>臺北市</v>
          </cell>
          <cell r="BB5" t="str">
            <v>王泰崴</v>
          </cell>
          <cell r="BC5">
            <v>10006</v>
          </cell>
          <cell r="BF5">
            <v>10</v>
          </cell>
          <cell r="BG5" t="str">
            <v>-</v>
          </cell>
          <cell r="BH5" t="str">
            <v>臺北市</v>
          </cell>
          <cell r="BI5" t="str">
            <v>方思涵</v>
          </cell>
          <cell r="BJ5">
            <v>20009</v>
          </cell>
        </row>
        <row r="6">
          <cell r="D6">
            <v>1</v>
          </cell>
          <cell r="E6" t="str">
            <v>-</v>
          </cell>
          <cell r="F6" t="str">
            <v>苗栗縣</v>
          </cell>
          <cell r="G6">
            <v>10026</v>
          </cell>
          <cell r="H6">
            <v>10027</v>
          </cell>
          <cell r="I6">
            <v>10028</v>
          </cell>
          <cell r="J6">
            <v>10029</v>
          </cell>
          <cell r="K6">
            <v>10030</v>
          </cell>
          <cell r="L6" t="str">
            <v>.</v>
          </cell>
          <cell r="M6" t="str">
            <v/>
          </cell>
          <cell r="O6">
            <v>10004</v>
          </cell>
          <cell r="P6" t="str">
            <v>許威柏</v>
          </cell>
          <cell r="Q6" t="str">
            <v>基隆市</v>
          </cell>
          <cell r="S6">
            <v>20004</v>
          </cell>
          <cell r="T6" t="str">
            <v>林采蓉</v>
          </cell>
          <cell r="U6" t="str">
            <v>基隆市</v>
          </cell>
          <cell r="X6">
            <v>11</v>
          </cell>
          <cell r="Y6" t="str">
            <v>-</v>
          </cell>
          <cell r="Z6" t="str">
            <v>臺北市</v>
          </cell>
          <cell r="AA6" t="str">
            <v>馮翊新</v>
          </cell>
          <cell r="AB6">
            <v>10007</v>
          </cell>
          <cell r="AC6" t="str">
            <v>黎昕陽</v>
          </cell>
          <cell r="AD6">
            <v>10009</v>
          </cell>
          <cell r="AG6">
            <v>11</v>
          </cell>
          <cell r="AH6">
            <v>20</v>
          </cell>
          <cell r="AI6" t="str">
            <v>臺北市</v>
          </cell>
          <cell r="AJ6" t="str">
            <v>陳亭婷</v>
          </cell>
          <cell r="AK6">
            <v>20007</v>
          </cell>
          <cell r="AL6" t="str">
            <v>王意如</v>
          </cell>
          <cell r="AM6">
            <v>20010</v>
          </cell>
          <cell r="AP6">
            <v>36</v>
          </cell>
          <cell r="AQ6" t="str">
            <v>-</v>
          </cell>
          <cell r="AR6" t="str">
            <v>臺北市</v>
          </cell>
          <cell r="AS6" t="str">
            <v>王泰崴</v>
          </cell>
          <cell r="AT6">
            <v>10006</v>
          </cell>
          <cell r="AU6" t="str">
            <v>林珈芝</v>
          </cell>
          <cell r="AV6">
            <v>20006</v>
          </cell>
          <cell r="AY6">
            <v>1</v>
          </cell>
          <cell r="AZ6" t="str">
            <v>-</v>
          </cell>
          <cell r="BA6" t="str">
            <v>臺北市</v>
          </cell>
          <cell r="BB6" t="str">
            <v>林昀儒</v>
          </cell>
          <cell r="BC6">
            <v>10010</v>
          </cell>
          <cell r="BF6">
            <v>19</v>
          </cell>
          <cell r="BG6">
            <v>13</v>
          </cell>
          <cell r="BH6" t="str">
            <v>臺北市</v>
          </cell>
          <cell r="BI6" t="str">
            <v>王意如</v>
          </cell>
          <cell r="BJ6">
            <v>20010</v>
          </cell>
        </row>
        <row r="7">
          <cell r="D7">
            <v>16</v>
          </cell>
          <cell r="E7">
            <v>16</v>
          </cell>
          <cell r="F7" t="str">
            <v>臺中市</v>
          </cell>
          <cell r="G7">
            <v>10031</v>
          </cell>
          <cell r="H7">
            <v>10032</v>
          </cell>
          <cell r="I7">
            <v>10033</v>
          </cell>
          <cell r="J7">
            <v>10034</v>
          </cell>
          <cell r="K7">
            <v>10035</v>
          </cell>
          <cell r="L7" t="str">
            <v>.</v>
          </cell>
          <cell r="M7" t="str">
            <v/>
          </cell>
          <cell r="O7">
            <v>10005</v>
          </cell>
          <cell r="P7" t="str">
            <v>陳擇行</v>
          </cell>
          <cell r="Q7" t="str">
            <v>基隆市</v>
          </cell>
          <cell r="S7">
            <v>20005</v>
          </cell>
          <cell r="T7" t="str">
            <v>李伃珊</v>
          </cell>
          <cell r="U7" t="str">
            <v>基隆市</v>
          </cell>
          <cell r="X7">
            <v>22</v>
          </cell>
          <cell r="Y7">
            <v>17</v>
          </cell>
          <cell r="Z7" t="str">
            <v>新北市</v>
          </cell>
          <cell r="AA7" t="str">
            <v>王冠儒</v>
          </cell>
          <cell r="AB7">
            <v>10014</v>
          </cell>
          <cell r="AC7" t="str">
            <v>鄒尚程</v>
          </cell>
          <cell r="AD7">
            <v>10015</v>
          </cell>
          <cell r="AG7">
            <v>1</v>
          </cell>
          <cell r="AH7" t="str">
            <v>-</v>
          </cell>
          <cell r="AI7" t="str">
            <v>新北市</v>
          </cell>
          <cell r="AJ7" t="str">
            <v>劉昱昕</v>
          </cell>
          <cell r="AK7">
            <v>20013</v>
          </cell>
          <cell r="AL7" t="str">
            <v>陳思羽</v>
          </cell>
          <cell r="AM7">
            <v>20015</v>
          </cell>
          <cell r="AP7">
            <v>29</v>
          </cell>
          <cell r="AQ7" t="str">
            <v>-</v>
          </cell>
          <cell r="AR7" t="str">
            <v>新北市</v>
          </cell>
          <cell r="AS7" t="str">
            <v>呂柏賢</v>
          </cell>
          <cell r="AT7">
            <v>10011</v>
          </cell>
          <cell r="AU7" t="str">
            <v>陳思羽</v>
          </cell>
          <cell r="AV7">
            <v>20015</v>
          </cell>
          <cell r="AY7">
            <v>36</v>
          </cell>
          <cell r="AZ7">
            <v>9</v>
          </cell>
          <cell r="BA7" t="str">
            <v>新北市</v>
          </cell>
          <cell r="BB7" t="str">
            <v>呂柏賢</v>
          </cell>
          <cell r="BC7">
            <v>10011</v>
          </cell>
          <cell r="BF7">
            <v>23</v>
          </cell>
          <cell r="BG7" t="str">
            <v>-</v>
          </cell>
          <cell r="BH7" t="str">
            <v>新北市</v>
          </cell>
          <cell r="BI7" t="str">
            <v>鄭先知</v>
          </cell>
          <cell r="BJ7">
            <v>20012</v>
          </cell>
        </row>
        <row r="8">
          <cell r="D8">
            <v>4</v>
          </cell>
          <cell r="E8">
            <v>7</v>
          </cell>
          <cell r="F8" t="str">
            <v>彰化縣</v>
          </cell>
          <cell r="G8">
            <v>10036</v>
          </cell>
          <cell r="H8">
            <v>10037</v>
          </cell>
          <cell r="I8">
            <v>10038</v>
          </cell>
          <cell r="J8">
            <v>10039</v>
          </cell>
          <cell r="K8">
            <v>10040</v>
          </cell>
          <cell r="L8" t="str">
            <v>.</v>
          </cell>
          <cell r="M8" t="str">
            <v/>
          </cell>
          <cell r="O8">
            <v>10011</v>
          </cell>
          <cell r="P8" t="str">
            <v>呂柏賢</v>
          </cell>
          <cell r="Q8" t="str">
            <v>新北市</v>
          </cell>
          <cell r="S8">
            <v>20006</v>
          </cell>
          <cell r="T8" t="str">
            <v>林珈芝</v>
          </cell>
          <cell r="U8" t="str">
            <v>臺北市</v>
          </cell>
          <cell r="X8">
            <v>2</v>
          </cell>
          <cell r="Y8">
            <v>16</v>
          </cell>
          <cell r="Z8" t="str">
            <v>新北市</v>
          </cell>
          <cell r="AA8" t="str">
            <v>梅日燁</v>
          </cell>
          <cell r="AB8">
            <v>10012</v>
          </cell>
          <cell r="AC8" t="str">
            <v>許宸逢</v>
          </cell>
          <cell r="AD8">
            <v>10013</v>
          </cell>
          <cell r="AG8">
            <v>17</v>
          </cell>
          <cell r="AH8" t="str">
            <v>-</v>
          </cell>
          <cell r="AI8" t="str">
            <v>新北市</v>
          </cell>
          <cell r="AJ8" t="str">
            <v>劉馨尹</v>
          </cell>
          <cell r="AK8">
            <v>20011</v>
          </cell>
          <cell r="AL8" t="str">
            <v>鄭先知</v>
          </cell>
          <cell r="AM8">
            <v>20012</v>
          </cell>
          <cell r="AP8">
            <v>3</v>
          </cell>
          <cell r="AQ8">
            <v>17</v>
          </cell>
          <cell r="AR8" t="str">
            <v>新北市</v>
          </cell>
          <cell r="AS8" t="str">
            <v>梅日燁</v>
          </cell>
          <cell r="AT8">
            <v>10012</v>
          </cell>
          <cell r="AU8" t="str">
            <v>黃禹喬</v>
          </cell>
          <cell r="AV8">
            <v>20014</v>
          </cell>
          <cell r="AY8">
            <v>6</v>
          </cell>
          <cell r="AZ8">
            <v>17</v>
          </cell>
          <cell r="BA8" t="str">
            <v>新北市</v>
          </cell>
          <cell r="BB8" t="str">
            <v>王冠儒</v>
          </cell>
          <cell r="BC8">
            <v>10014</v>
          </cell>
          <cell r="BF8">
            <v>1</v>
          </cell>
          <cell r="BG8" t="str">
            <v>-</v>
          </cell>
          <cell r="BH8" t="str">
            <v>新北市</v>
          </cell>
          <cell r="BI8" t="str">
            <v>陳思羽</v>
          </cell>
          <cell r="BJ8">
            <v>20015</v>
          </cell>
        </row>
        <row r="9">
          <cell r="D9">
            <v>13</v>
          </cell>
          <cell r="E9">
            <v>4</v>
          </cell>
          <cell r="F9" t="str">
            <v>南投縣</v>
          </cell>
          <cell r="G9">
            <v>10041</v>
          </cell>
          <cell r="H9">
            <v>10042</v>
          </cell>
          <cell r="I9">
            <v>10043</v>
          </cell>
          <cell r="J9">
            <v>10044</v>
          </cell>
          <cell r="K9">
            <v>10045</v>
          </cell>
          <cell r="L9" t="str">
            <v>.</v>
          </cell>
          <cell r="M9" t="str">
            <v/>
          </cell>
          <cell r="O9">
            <v>10012</v>
          </cell>
          <cell r="P9" t="str">
            <v>梅日燁</v>
          </cell>
          <cell r="Q9" t="str">
            <v>新北市</v>
          </cell>
          <cell r="S9">
            <v>20007</v>
          </cell>
          <cell r="T9" t="str">
            <v>陳亭婷</v>
          </cell>
          <cell r="U9" t="str">
            <v>臺北市</v>
          </cell>
          <cell r="X9">
            <v>7</v>
          </cell>
          <cell r="Y9">
            <v>13</v>
          </cell>
          <cell r="Z9" t="str">
            <v>桃園市</v>
          </cell>
          <cell r="AA9" t="str">
            <v>賴啟鑑</v>
          </cell>
          <cell r="AB9">
            <v>10016</v>
          </cell>
          <cell r="AC9" t="str">
            <v>陳泳勳</v>
          </cell>
          <cell r="AD9">
            <v>10018</v>
          </cell>
          <cell r="AG9">
            <v>25</v>
          </cell>
          <cell r="AH9">
            <v>3</v>
          </cell>
          <cell r="AI9" t="str">
            <v>桃園市</v>
          </cell>
          <cell r="AJ9" t="str">
            <v>黃  歆</v>
          </cell>
          <cell r="AK9">
            <v>20016</v>
          </cell>
          <cell r="AL9" t="str">
            <v>蘇珮綾</v>
          </cell>
          <cell r="AM9">
            <v>20019</v>
          </cell>
          <cell r="AP9">
            <v>31</v>
          </cell>
          <cell r="AQ9">
            <v>13</v>
          </cell>
          <cell r="AR9" t="str">
            <v>桃園市</v>
          </cell>
          <cell r="AS9" t="str">
            <v>賴啟鑑</v>
          </cell>
          <cell r="AT9">
            <v>10016</v>
          </cell>
          <cell r="AU9" t="str">
            <v>黃  歆</v>
          </cell>
          <cell r="AV9">
            <v>20016</v>
          </cell>
          <cell r="AY9">
            <v>13</v>
          </cell>
          <cell r="AZ9">
            <v>13</v>
          </cell>
          <cell r="BA9" t="str">
            <v>桃園市</v>
          </cell>
          <cell r="BB9" t="str">
            <v>賴啟鑑</v>
          </cell>
          <cell r="BC9">
            <v>10016</v>
          </cell>
          <cell r="BF9">
            <v>18</v>
          </cell>
          <cell r="BG9">
            <v>1</v>
          </cell>
          <cell r="BH9" t="str">
            <v>桃園市</v>
          </cell>
          <cell r="BI9" t="str">
            <v>黃  歆</v>
          </cell>
          <cell r="BJ9">
            <v>20016</v>
          </cell>
        </row>
        <row r="10">
          <cell r="D10">
            <v>14</v>
          </cell>
          <cell r="E10">
            <v>6</v>
          </cell>
          <cell r="F10" t="str">
            <v>雲林縣</v>
          </cell>
          <cell r="G10">
            <v>10046</v>
          </cell>
          <cell r="H10">
            <v>10047</v>
          </cell>
          <cell r="I10">
            <v>10048</v>
          </cell>
          <cell r="J10">
            <v>10049</v>
          </cell>
          <cell r="K10">
            <v>10050</v>
          </cell>
          <cell r="L10" t="str">
            <v>.</v>
          </cell>
          <cell r="M10" t="str">
            <v/>
          </cell>
          <cell r="O10">
            <v>10013</v>
          </cell>
          <cell r="P10" t="str">
            <v>許宸逢</v>
          </cell>
          <cell r="Q10" t="str">
            <v>新北市</v>
          </cell>
          <cell r="S10">
            <v>20008</v>
          </cell>
          <cell r="T10" t="str">
            <v>蔡育勤</v>
          </cell>
          <cell r="U10" t="str">
            <v>臺北市</v>
          </cell>
          <cell r="X10">
            <v>37</v>
          </cell>
          <cell r="Y10">
            <v>25</v>
          </cell>
          <cell r="Z10" t="str">
            <v>桃園市</v>
          </cell>
          <cell r="AA10" t="str">
            <v>林勇志</v>
          </cell>
          <cell r="AB10">
            <v>10017</v>
          </cell>
          <cell r="AC10" t="str">
            <v>童冠嶧</v>
          </cell>
          <cell r="AD10">
            <v>10019</v>
          </cell>
          <cell r="AG10">
            <v>12</v>
          </cell>
          <cell r="AH10" t="str">
            <v>-</v>
          </cell>
          <cell r="AI10" t="str">
            <v>桃園市</v>
          </cell>
          <cell r="AJ10" t="str">
            <v>于修婷</v>
          </cell>
          <cell r="AK10">
            <v>20028</v>
          </cell>
          <cell r="AL10" t="str">
            <v>簡彤娟</v>
          </cell>
          <cell r="AM10">
            <v>20020</v>
          </cell>
          <cell r="AP10">
            <v>10</v>
          </cell>
          <cell r="AQ10" t="str">
            <v>-</v>
          </cell>
          <cell r="AR10" t="str">
            <v>桃園市</v>
          </cell>
          <cell r="AS10" t="str">
            <v>林勇志</v>
          </cell>
          <cell r="AT10">
            <v>10017</v>
          </cell>
          <cell r="AU10" t="str">
            <v>蘇珮綾</v>
          </cell>
          <cell r="AV10">
            <v>20019</v>
          </cell>
          <cell r="AY10">
            <v>27</v>
          </cell>
          <cell r="AZ10">
            <v>32</v>
          </cell>
          <cell r="BA10" t="str">
            <v>桃園市</v>
          </cell>
          <cell r="BB10" t="str">
            <v>林勇志</v>
          </cell>
          <cell r="BC10">
            <v>10017</v>
          </cell>
          <cell r="BF10">
            <v>36</v>
          </cell>
          <cell r="BG10">
            <v>26</v>
          </cell>
          <cell r="BH10" t="str">
            <v>桃園市</v>
          </cell>
          <cell r="BI10" t="str">
            <v>蘇珮綾</v>
          </cell>
          <cell r="BJ10">
            <v>20019</v>
          </cell>
        </row>
        <row r="11">
          <cell r="D11">
            <v>3</v>
          </cell>
          <cell r="E11">
            <v>11</v>
          </cell>
          <cell r="F11" t="str">
            <v>嘉義市</v>
          </cell>
          <cell r="G11">
            <v>10052</v>
          </cell>
          <cell r="H11">
            <v>10053</v>
          </cell>
          <cell r="I11">
            <v>10054</v>
          </cell>
          <cell r="J11">
            <v>10055</v>
          </cell>
          <cell r="K11">
            <v>10056</v>
          </cell>
          <cell r="L11" t="str">
            <v>.</v>
          </cell>
          <cell r="M11" t="str">
            <v/>
          </cell>
          <cell r="O11">
            <v>10014</v>
          </cell>
          <cell r="P11" t="str">
            <v>王冠儒</v>
          </cell>
          <cell r="Q11" t="str">
            <v>新北市</v>
          </cell>
          <cell r="S11">
            <v>20009</v>
          </cell>
          <cell r="T11" t="str">
            <v>方思涵</v>
          </cell>
          <cell r="U11" t="str">
            <v>臺北市</v>
          </cell>
          <cell r="X11">
            <v>4</v>
          </cell>
          <cell r="Y11" t="str">
            <v>-</v>
          </cell>
          <cell r="Z11" t="str">
            <v>新竹市</v>
          </cell>
          <cell r="AA11" t="str">
            <v>楊奕軒</v>
          </cell>
          <cell r="AB11">
            <v>10024</v>
          </cell>
          <cell r="AC11" t="str">
            <v>郭昱良</v>
          </cell>
          <cell r="AD11">
            <v>10025</v>
          </cell>
          <cell r="AG11">
            <v>8</v>
          </cell>
          <cell r="AH11" t="str">
            <v>-</v>
          </cell>
          <cell r="AI11" t="str">
            <v>新竹市</v>
          </cell>
          <cell r="AJ11" t="str">
            <v>徐珮晶</v>
          </cell>
          <cell r="AK11">
            <v>20021</v>
          </cell>
          <cell r="AL11" t="str">
            <v>蔡昀恩</v>
          </cell>
          <cell r="AM11">
            <v>20024</v>
          </cell>
          <cell r="AP11">
            <v>26</v>
          </cell>
          <cell r="AQ11">
            <v>26</v>
          </cell>
          <cell r="AR11" t="str">
            <v>新竹市</v>
          </cell>
          <cell r="AS11" t="str">
            <v>蔡榜原</v>
          </cell>
          <cell r="AT11">
            <v>10022</v>
          </cell>
          <cell r="AU11" t="str">
            <v>蔡昀恩</v>
          </cell>
          <cell r="AV11">
            <v>20024</v>
          </cell>
          <cell r="AY11">
            <v>3</v>
          </cell>
          <cell r="AZ11">
            <v>20</v>
          </cell>
          <cell r="BA11" t="str">
            <v>新竹市</v>
          </cell>
          <cell r="BB11" t="str">
            <v>張家樺</v>
          </cell>
          <cell r="BC11">
            <v>10021</v>
          </cell>
          <cell r="BF11">
            <v>29</v>
          </cell>
          <cell r="BG11">
            <v>23</v>
          </cell>
          <cell r="BH11" t="str">
            <v>新竹市</v>
          </cell>
          <cell r="BI11" t="str">
            <v>徐珮晶</v>
          </cell>
          <cell r="BJ11">
            <v>20021</v>
          </cell>
        </row>
        <row r="12">
          <cell r="D12">
            <v>11</v>
          </cell>
          <cell r="E12" t="str">
            <v>-</v>
          </cell>
          <cell r="F12" t="str">
            <v>臺南市</v>
          </cell>
          <cell r="G12">
            <v>10057</v>
          </cell>
          <cell r="H12">
            <v>10058</v>
          </cell>
          <cell r="I12">
            <v>10059</v>
          </cell>
          <cell r="J12">
            <v>10060</v>
          </cell>
          <cell r="K12">
            <v>10061</v>
          </cell>
          <cell r="L12" t="str">
            <v>.</v>
          </cell>
          <cell r="M12" t="str">
            <v/>
          </cell>
          <cell r="O12">
            <v>10015</v>
          </cell>
          <cell r="P12" t="str">
            <v>鄒尚程</v>
          </cell>
          <cell r="Q12" t="str">
            <v>新北市</v>
          </cell>
          <cell r="S12">
            <v>20010</v>
          </cell>
          <cell r="T12" t="str">
            <v>王意如</v>
          </cell>
          <cell r="U12" t="str">
            <v>臺北市</v>
          </cell>
          <cell r="X12">
            <v>24</v>
          </cell>
          <cell r="Y12">
            <v>32</v>
          </cell>
          <cell r="Z12" t="str">
            <v>新竹市</v>
          </cell>
          <cell r="AA12" t="str">
            <v>張家樺</v>
          </cell>
          <cell r="AB12">
            <v>10021</v>
          </cell>
          <cell r="AC12" t="str">
            <v>蔡榜原</v>
          </cell>
          <cell r="AD12">
            <v>10022</v>
          </cell>
          <cell r="AG12">
            <v>24</v>
          </cell>
          <cell r="AH12">
            <v>12</v>
          </cell>
          <cell r="AI12" t="str">
            <v>新竹市</v>
          </cell>
          <cell r="AJ12" t="str">
            <v>陳亮綺</v>
          </cell>
          <cell r="AK12">
            <v>20022</v>
          </cell>
          <cell r="AL12" t="str">
            <v>莊晴涵</v>
          </cell>
          <cell r="AM12">
            <v>20023</v>
          </cell>
          <cell r="AP12">
            <v>4</v>
          </cell>
          <cell r="AQ12">
            <v>8</v>
          </cell>
          <cell r="AR12" t="str">
            <v>新竹市</v>
          </cell>
          <cell r="AS12" t="str">
            <v>楊奕軒</v>
          </cell>
          <cell r="AT12">
            <v>10024</v>
          </cell>
          <cell r="AU12" t="str">
            <v>徐珮晶</v>
          </cell>
          <cell r="AV12">
            <v>20021</v>
          </cell>
          <cell r="AY12">
            <v>34</v>
          </cell>
          <cell r="AZ12">
            <v>11</v>
          </cell>
          <cell r="BA12" t="str">
            <v>新竹市</v>
          </cell>
          <cell r="BB12" t="str">
            <v>楊奕軒</v>
          </cell>
          <cell r="BC12">
            <v>10024</v>
          </cell>
          <cell r="BF12">
            <v>2</v>
          </cell>
          <cell r="BG12">
            <v>3</v>
          </cell>
          <cell r="BH12" t="str">
            <v>新竹市</v>
          </cell>
          <cell r="BI12" t="str">
            <v>蔡昀恩</v>
          </cell>
          <cell r="BJ12">
            <v>20024</v>
          </cell>
        </row>
        <row r="13">
          <cell r="D13">
            <v>20</v>
          </cell>
          <cell r="E13" t="str">
            <v>-</v>
          </cell>
          <cell r="F13" t="str">
            <v>高雄市</v>
          </cell>
          <cell r="G13">
            <v>10062</v>
          </cell>
          <cell r="H13">
            <v>10063</v>
          </cell>
          <cell r="I13">
            <v>10064</v>
          </cell>
          <cell r="J13">
            <v>10065</v>
          </cell>
          <cell r="K13">
            <v>10066</v>
          </cell>
          <cell r="L13" t="str">
            <v>.</v>
          </cell>
          <cell r="M13" t="str">
            <v/>
          </cell>
          <cell r="O13">
            <v>10021</v>
          </cell>
          <cell r="P13" t="str">
            <v>張家樺</v>
          </cell>
          <cell r="Q13" t="str">
            <v>新竹市</v>
          </cell>
          <cell r="S13">
            <v>20021</v>
          </cell>
          <cell r="T13" t="str">
            <v>徐珮晶</v>
          </cell>
          <cell r="U13" t="str">
            <v>新竹市</v>
          </cell>
          <cell r="X13">
            <v>1</v>
          </cell>
          <cell r="Y13">
            <v>28</v>
          </cell>
          <cell r="Z13" t="str">
            <v>苗栗縣</v>
          </cell>
          <cell r="AA13" t="str">
            <v>陳建安</v>
          </cell>
          <cell r="AB13">
            <v>10026</v>
          </cell>
          <cell r="AC13" t="str">
            <v>洪子翔</v>
          </cell>
          <cell r="AD13">
            <v>10027</v>
          </cell>
          <cell r="AG13">
            <v>31</v>
          </cell>
          <cell r="AH13">
            <v>23</v>
          </cell>
          <cell r="AI13" t="str">
            <v>苗栗縣</v>
          </cell>
          <cell r="AJ13" t="str">
            <v>王佳甄</v>
          </cell>
          <cell r="AK13">
            <v>20027</v>
          </cell>
          <cell r="AL13" t="str">
            <v>陳郁芝</v>
          </cell>
          <cell r="AM13">
            <v>20028</v>
          </cell>
          <cell r="AP13">
            <v>18</v>
          </cell>
          <cell r="AQ13" t="str">
            <v>-</v>
          </cell>
          <cell r="AR13" t="str">
            <v>苗栗縣</v>
          </cell>
          <cell r="AS13" t="str">
            <v>洪子翔</v>
          </cell>
          <cell r="AT13">
            <v>10027</v>
          </cell>
          <cell r="AU13" t="str">
            <v>郭家妘</v>
          </cell>
          <cell r="AV13">
            <v>20025</v>
          </cell>
          <cell r="AY13">
            <v>40</v>
          </cell>
          <cell r="AZ13" t="str">
            <v>-</v>
          </cell>
          <cell r="BA13" t="str">
            <v>苗栗縣</v>
          </cell>
          <cell r="BB13" t="str">
            <v>陳建安</v>
          </cell>
          <cell r="BC13">
            <v>10026</v>
          </cell>
          <cell r="BF13">
            <v>28</v>
          </cell>
          <cell r="BG13" t="str">
            <v>-</v>
          </cell>
          <cell r="BH13" t="str">
            <v>苗栗縣</v>
          </cell>
          <cell r="BI13" t="str">
            <v>郭家妘</v>
          </cell>
          <cell r="BJ13">
            <v>20025</v>
          </cell>
        </row>
        <row r="14">
          <cell r="D14">
            <v>10</v>
          </cell>
          <cell r="E14">
            <v>1</v>
          </cell>
          <cell r="F14" t="str">
            <v>屏東縣</v>
          </cell>
          <cell r="G14">
            <v>10067</v>
          </cell>
          <cell r="H14">
            <v>10068</v>
          </cell>
          <cell r="I14">
            <v>10069</v>
          </cell>
          <cell r="J14">
            <v>10070</v>
          </cell>
          <cell r="K14">
            <v>10071</v>
          </cell>
          <cell r="L14" t="str">
            <v>.</v>
          </cell>
          <cell r="M14" t="str">
            <v/>
          </cell>
          <cell r="O14">
            <v>10022</v>
          </cell>
          <cell r="P14" t="str">
            <v>蔡榜原</v>
          </cell>
          <cell r="Q14" t="str">
            <v>新竹市</v>
          </cell>
          <cell r="S14">
            <v>20022</v>
          </cell>
          <cell r="T14" t="str">
            <v>陳亮綺</v>
          </cell>
          <cell r="U14" t="str">
            <v>新竹市</v>
          </cell>
          <cell r="X14">
            <v>39</v>
          </cell>
          <cell r="Y14">
            <v>3</v>
          </cell>
          <cell r="Z14" t="str">
            <v>苗栗縣</v>
          </cell>
          <cell r="AA14" t="str">
            <v>張順紘</v>
          </cell>
          <cell r="AB14">
            <v>10028</v>
          </cell>
          <cell r="AC14" t="str">
            <v>徐嘉良</v>
          </cell>
          <cell r="AD14">
            <v>10029</v>
          </cell>
          <cell r="AG14">
            <v>7</v>
          </cell>
          <cell r="AH14">
            <v>10</v>
          </cell>
          <cell r="AI14" t="str">
            <v>苗栗縣</v>
          </cell>
          <cell r="AJ14" t="str">
            <v>嚴珮倫</v>
          </cell>
          <cell r="AK14">
            <v>20026</v>
          </cell>
          <cell r="AL14" t="str">
            <v>陳沂芊</v>
          </cell>
          <cell r="AM14">
            <v>20029</v>
          </cell>
          <cell r="AP14">
            <v>27</v>
          </cell>
          <cell r="AQ14">
            <v>24</v>
          </cell>
          <cell r="AR14" t="str">
            <v>苗栗縣</v>
          </cell>
          <cell r="AS14" t="str">
            <v>鄧守畯</v>
          </cell>
          <cell r="AT14">
            <v>10030</v>
          </cell>
          <cell r="AU14" t="str">
            <v>王佳甄</v>
          </cell>
          <cell r="AV14">
            <v>20027</v>
          </cell>
          <cell r="AY14">
            <v>8</v>
          </cell>
          <cell r="AZ14" t="str">
            <v>-</v>
          </cell>
          <cell r="BA14" t="str">
            <v>苗栗縣</v>
          </cell>
          <cell r="BB14" t="str">
            <v>洪子翔</v>
          </cell>
          <cell r="BC14">
            <v>10027</v>
          </cell>
          <cell r="BF14">
            <v>6</v>
          </cell>
          <cell r="BG14">
            <v>7</v>
          </cell>
          <cell r="BH14" t="str">
            <v>苗栗縣</v>
          </cell>
          <cell r="BI14" t="str">
            <v>陳郁芝</v>
          </cell>
          <cell r="BJ14">
            <v>20028</v>
          </cell>
        </row>
        <row r="15">
          <cell r="D15">
            <v>2</v>
          </cell>
          <cell r="E15">
            <v>5</v>
          </cell>
          <cell r="F15" t="str">
            <v>臺東縣</v>
          </cell>
          <cell r="G15">
            <v>10072</v>
          </cell>
          <cell r="H15">
            <v>10073</v>
          </cell>
          <cell r="I15">
            <v>10074</v>
          </cell>
          <cell r="J15">
            <v>10075</v>
          </cell>
          <cell r="K15">
            <v>10076</v>
          </cell>
          <cell r="L15" t="str">
            <v>.</v>
          </cell>
          <cell r="M15" t="str">
            <v/>
          </cell>
          <cell r="O15">
            <v>10023</v>
          </cell>
          <cell r="P15" t="str">
            <v>高旻鴻</v>
          </cell>
          <cell r="Q15" t="str">
            <v>新竹市</v>
          </cell>
          <cell r="S15">
            <v>20023</v>
          </cell>
          <cell r="T15" t="str">
            <v>莊晴涵</v>
          </cell>
          <cell r="U15" t="str">
            <v>新竹市</v>
          </cell>
          <cell r="X15">
            <v>35</v>
          </cell>
          <cell r="Y15">
            <v>5</v>
          </cell>
          <cell r="Z15" t="str">
            <v>臺中市</v>
          </cell>
          <cell r="AA15" t="str">
            <v>陳照舜</v>
          </cell>
          <cell r="AB15">
            <v>10031</v>
          </cell>
          <cell r="AC15" t="str">
            <v>黃上育</v>
          </cell>
          <cell r="AD15">
            <v>10034</v>
          </cell>
          <cell r="AG15">
            <v>28</v>
          </cell>
          <cell r="AH15" t="str">
            <v>-</v>
          </cell>
          <cell r="AI15" t="str">
            <v>臺中市</v>
          </cell>
          <cell r="AJ15" t="str">
            <v>陳芃伃</v>
          </cell>
          <cell r="AK15">
            <v>20030</v>
          </cell>
          <cell r="AL15" t="str">
            <v>林宜寶</v>
          </cell>
          <cell r="AM15">
            <v>20033</v>
          </cell>
          <cell r="AP15">
            <v>28</v>
          </cell>
          <cell r="AQ15" t="str">
            <v>x</v>
          </cell>
          <cell r="AR15" t="str">
            <v>臺中市</v>
          </cell>
          <cell r="AS15" t="str">
            <v>賴俊穎</v>
          </cell>
          <cell r="AT15">
            <v>10035</v>
          </cell>
          <cell r="AU15" t="str">
            <v>陳芃伃</v>
          </cell>
          <cell r="AV15">
            <v>20030</v>
          </cell>
          <cell r="AY15">
            <v>38</v>
          </cell>
          <cell r="AZ15">
            <v>30</v>
          </cell>
          <cell r="BA15" t="str">
            <v>臺中市</v>
          </cell>
          <cell r="BB15" t="str">
            <v>黃浩瑋</v>
          </cell>
          <cell r="BC15">
            <v>10033</v>
          </cell>
          <cell r="BF15">
            <v>34</v>
          </cell>
          <cell r="BG15">
            <v>6</v>
          </cell>
          <cell r="BH15" t="str">
            <v>臺中市</v>
          </cell>
          <cell r="BI15" t="str">
            <v>陳芃伃</v>
          </cell>
          <cell r="BJ15">
            <v>20030</v>
          </cell>
        </row>
        <row r="16">
          <cell r="D16">
            <v>18</v>
          </cell>
          <cell r="E16">
            <v>14</v>
          </cell>
          <cell r="F16" t="str">
            <v>花蓮縣</v>
          </cell>
          <cell r="G16">
            <v>10077</v>
          </cell>
          <cell r="H16">
            <v>10078</v>
          </cell>
          <cell r="I16">
            <v>10080</v>
          </cell>
          <cell r="J16" t="str">
            <v>.</v>
          </cell>
          <cell r="K16" t="str">
            <v>.</v>
          </cell>
          <cell r="L16" t="str">
            <v>.</v>
          </cell>
          <cell r="M16" t="str">
            <v/>
          </cell>
          <cell r="O16">
            <v>10024</v>
          </cell>
          <cell r="P16" t="str">
            <v>楊奕軒</v>
          </cell>
          <cell r="Q16" t="str">
            <v>新竹市</v>
          </cell>
          <cell r="S16">
            <v>20024</v>
          </cell>
          <cell r="T16" t="str">
            <v>蔡昀恩</v>
          </cell>
          <cell r="U16" t="str">
            <v>新竹市</v>
          </cell>
          <cell r="X16">
            <v>14</v>
          </cell>
          <cell r="Y16" t="str">
            <v>X</v>
          </cell>
          <cell r="Z16" t="str">
            <v>臺中市</v>
          </cell>
          <cell r="AA16" t="str">
            <v>蔡羽珉</v>
          </cell>
          <cell r="AB16">
            <v>10032</v>
          </cell>
          <cell r="AC16" t="str">
            <v>賴俊穎</v>
          </cell>
          <cell r="AD16">
            <v>10035</v>
          </cell>
          <cell r="AG16">
            <v>9</v>
          </cell>
          <cell r="AH16">
            <v>14</v>
          </cell>
          <cell r="AI16" t="str">
            <v>臺中市</v>
          </cell>
          <cell r="AJ16" t="str">
            <v>陳  薇</v>
          </cell>
          <cell r="AK16">
            <v>20031</v>
          </cell>
          <cell r="AL16" t="str">
            <v>黃依婷</v>
          </cell>
          <cell r="AM16">
            <v>20034</v>
          </cell>
          <cell r="AP16">
            <v>11</v>
          </cell>
          <cell r="AQ16">
            <v>25</v>
          </cell>
          <cell r="AR16" t="str">
            <v>臺中市</v>
          </cell>
          <cell r="AS16" t="str">
            <v>蔡羽珉</v>
          </cell>
          <cell r="AT16">
            <v>10032</v>
          </cell>
          <cell r="AU16" t="str">
            <v>林宜寶</v>
          </cell>
          <cell r="AV16">
            <v>20033</v>
          </cell>
          <cell r="AY16">
            <v>17</v>
          </cell>
          <cell r="AZ16">
            <v>16</v>
          </cell>
          <cell r="BA16" t="str">
            <v>臺中市</v>
          </cell>
          <cell r="BB16" t="str">
            <v>黃上育</v>
          </cell>
          <cell r="BC16">
            <v>10034</v>
          </cell>
          <cell r="BF16">
            <v>5</v>
          </cell>
          <cell r="BG16">
            <v>25</v>
          </cell>
          <cell r="BH16" t="str">
            <v>臺中市</v>
          </cell>
          <cell r="BI16" t="str">
            <v>段喬煒</v>
          </cell>
          <cell r="BJ16">
            <v>20032</v>
          </cell>
        </row>
        <row r="17">
          <cell r="D17">
            <v>15</v>
          </cell>
          <cell r="E17">
            <v>9</v>
          </cell>
          <cell r="F17" t="str">
            <v>宜蘭縣</v>
          </cell>
          <cell r="G17">
            <v>10081</v>
          </cell>
          <cell r="H17">
            <v>10082</v>
          </cell>
          <cell r="I17">
            <v>10083</v>
          </cell>
          <cell r="J17">
            <v>10084</v>
          </cell>
          <cell r="K17">
            <v>10085</v>
          </cell>
          <cell r="L17" t="str">
            <v>.</v>
          </cell>
          <cell r="M17" t="str">
            <v/>
          </cell>
          <cell r="O17">
            <v>10025</v>
          </cell>
          <cell r="P17" t="str">
            <v>郭昱良</v>
          </cell>
          <cell r="Q17" t="str">
            <v>新竹市</v>
          </cell>
          <cell r="S17">
            <v>20025</v>
          </cell>
          <cell r="T17" t="str">
            <v>郭家妘</v>
          </cell>
          <cell r="U17" t="str">
            <v>苗栗縣</v>
          </cell>
          <cell r="X17">
            <v>8</v>
          </cell>
          <cell r="Y17">
            <v>24</v>
          </cell>
          <cell r="Z17" t="str">
            <v>彰化縣</v>
          </cell>
          <cell r="AA17" t="str">
            <v>陳柏村</v>
          </cell>
          <cell r="AB17">
            <v>10036</v>
          </cell>
          <cell r="AC17" t="str">
            <v>陳彥廷</v>
          </cell>
          <cell r="AD17">
            <v>10039</v>
          </cell>
          <cell r="AG17">
            <v>27</v>
          </cell>
          <cell r="AH17">
            <v>4</v>
          </cell>
          <cell r="AI17" t="str">
            <v>彰化縣</v>
          </cell>
          <cell r="AJ17" t="str">
            <v>張如嘉</v>
          </cell>
          <cell r="AK17">
            <v>20035</v>
          </cell>
          <cell r="AL17" t="str">
            <v>鄭婕伶</v>
          </cell>
          <cell r="AM17">
            <v>20038</v>
          </cell>
          <cell r="AP17">
            <v>13</v>
          </cell>
          <cell r="AQ17">
            <v>12</v>
          </cell>
          <cell r="AR17" t="str">
            <v>彰化縣</v>
          </cell>
          <cell r="AS17" t="str">
            <v>陳品全</v>
          </cell>
          <cell r="AT17">
            <v>10038</v>
          </cell>
          <cell r="AU17" t="str">
            <v>鄭婕伶</v>
          </cell>
          <cell r="AV17">
            <v>20038</v>
          </cell>
          <cell r="AY17">
            <v>10</v>
          </cell>
          <cell r="AZ17">
            <v>7</v>
          </cell>
          <cell r="BA17" t="str">
            <v>彰化縣</v>
          </cell>
          <cell r="BB17" t="str">
            <v>辜崇晏</v>
          </cell>
          <cell r="BC17">
            <v>10037</v>
          </cell>
          <cell r="BF17">
            <v>33</v>
          </cell>
          <cell r="BG17" t="str">
            <v>-</v>
          </cell>
          <cell r="BH17" t="str">
            <v>彰化縣</v>
          </cell>
          <cell r="BI17" t="str">
            <v>張如嘉</v>
          </cell>
          <cell r="BJ17">
            <v>20035</v>
          </cell>
        </row>
        <row r="18">
          <cell r="D18">
            <v>5</v>
          </cell>
          <cell r="E18">
            <v>8</v>
          </cell>
          <cell r="F18" t="str">
            <v>澎湖縣</v>
          </cell>
          <cell r="G18">
            <v>10086</v>
          </cell>
          <cell r="H18">
            <v>10087</v>
          </cell>
          <cell r="I18">
            <v>10088</v>
          </cell>
          <cell r="J18">
            <v>10089</v>
          </cell>
          <cell r="K18">
            <v>10090</v>
          </cell>
          <cell r="L18" t="str">
            <v>.</v>
          </cell>
          <cell r="M18" t="str">
            <v/>
          </cell>
          <cell r="O18">
            <v>10026</v>
          </cell>
          <cell r="P18" t="str">
            <v>陳建安</v>
          </cell>
          <cell r="Q18" t="str">
            <v>苗栗縣</v>
          </cell>
          <cell r="S18">
            <v>20026</v>
          </cell>
          <cell r="T18" t="str">
            <v>嚴珮倫</v>
          </cell>
          <cell r="U18" t="str">
            <v>苗栗縣</v>
          </cell>
          <cell r="X18">
            <v>25</v>
          </cell>
          <cell r="Y18">
            <v>14</v>
          </cell>
          <cell r="Z18" t="str">
            <v>彰化縣</v>
          </cell>
          <cell r="AA18" t="str">
            <v>辜崇晏</v>
          </cell>
          <cell r="AB18">
            <v>10037</v>
          </cell>
          <cell r="AC18" t="str">
            <v>陳品全</v>
          </cell>
          <cell r="AD18">
            <v>10038</v>
          </cell>
          <cell r="AG18">
            <v>6</v>
          </cell>
          <cell r="AH18">
            <v>24</v>
          </cell>
          <cell r="AI18" t="str">
            <v>彰化縣</v>
          </cell>
          <cell r="AJ18" t="str">
            <v>吳宥玲</v>
          </cell>
          <cell r="AK18">
            <v>20036</v>
          </cell>
          <cell r="AL18" t="str">
            <v>陳沛晴</v>
          </cell>
          <cell r="AM18">
            <v>20037</v>
          </cell>
          <cell r="AP18">
            <v>24</v>
          </cell>
          <cell r="AQ18">
            <v>16</v>
          </cell>
          <cell r="AR18" t="str">
            <v>彰化縣</v>
          </cell>
          <cell r="AS18" t="str">
            <v>呂承哲</v>
          </cell>
          <cell r="AT18">
            <v>10040</v>
          </cell>
          <cell r="AU18" t="str">
            <v>施綾軒</v>
          </cell>
          <cell r="AV18">
            <v>20039</v>
          </cell>
          <cell r="AY18">
            <v>25</v>
          </cell>
          <cell r="AZ18">
            <v>25</v>
          </cell>
          <cell r="BA18" t="str">
            <v>彰化縣</v>
          </cell>
          <cell r="BB18" t="str">
            <v>陳彥廷</v>
          </cell>
          <cell r="BC18">
            <v>10039</v>
          </cell>
          <cell r="BF18">
            <v>11</v>
          </cell>
          <cell r="BG18">
            <v>9</v>
          </cell>
          <cell r="BH18" t="str">
            <v>彰化縣</v>
          </cell>
          <cell r="BI18" t="str">
            <v>吳宥玲</v>
          </cell>
          <cell r="BJ18">
            <v>20036</v>
          </cell>
        </row>
        <row r="19">
          <cell r="D19">
            <v>8</v>
          </cell>
          <cell r="E19">
            <v>13</v>
          </cell>
          <cell r="F19" t="str">
            <v>金門縣</v>
          </cell>
          <cell r="G19">
            <v>10091</v>
          </cell>
          <cell r="H19">
            <v>10092</v>
          </cell>
          <cell r="I19">
            <v>10093</v>
          </cell>
          <cell r="J19">
            <v>10094</v>
          </cell>
          <cell r="K19" t="str">
            <v>.</v>
          </cell>
          <cell r="L19" t="str">
            <v>.</v>
          </cell>
          <cell r="M19" t="str">
            <v/>
          </cell>
          <cell r="O19">
            <v>10027</v>
          </cell>
          <cell r="P19" t="str">
            <v>洪子翔</v>
          </cell>
          <cell r="Q19" t="str">
            <v>苗栗縣</v>
          </cell>
          <cell r="S19">
            <v>20027</v>
          </cell>
          <cell r="T19" t="str">
            <v>王佳甄</v>
          </cell>
          <cell r="U19" t="str">
            <v>苗栗縣</v>
          </cell>
          <cell r="X19">
            <v>10</v>
          </cell>
          <cell r="Y19">
            <v>20</v>
          </cell>
          <cell r="Z19" t="str">
            <v>南投縣</v>
          </cell>
          <cell r="AA19" t="str">
            <v>張舜涵</v>
          </cell>
          <cell r="AB19">
            <v>10041</v>
          </cell>
          <cell r="AC19" t="str">
            <v>許育軒</v>
          </cell>
          <cell r="AD19">
            <v>10045</v>
          </cell>
          <cell r="AG19">
            <v>19</v>
          </cell>
          <cell r="AH19">
            <v>16</v>
          </cell>
          <cell r="AI19" t="str">
            <v>雲林縣</v>
          </cell>
          <cell r="AJ19" t="str">
            <v>方  圓</v>
          </cell>
          <cell r="AK19">
            <v>20042</v>
          </cell>
          <cell r="AL19" t="str">
            <v>蘇涵坭</v>
          </cell>
          <cell r="AM19">
            <v>20043</v>
          </cell>
          <cell r="AP19">
            <v>7</v>
          </cell>
          <cell r="AQ19" t="str">
            <v>x</v>
          </cell>
          <cell r="AR19" t="str">
            <v>南投縣</v>
          </cell>
          <cell r="AS19" t="str">
            <v>蔡宇霆</v>
          </cell>
          <cell r="AT19">
            <v>10043</v>
          </cell>
          <cell r="AU19" t="str">
            <v>劉子榕</v>
          </cell>
          <cell r="AV19">
            <v>20040</v>
          </cell>
          <cell r="AY19">
            <v>12</v>
          </cell>
          <cell r="AZ19">
            <v>5</v>
          </cell>
          <cell r="BA19" t="str">
            <v>南投縣</v>
          </cell>
          <cell r="BB19" t="str">
            <v>蔡宇霆</v>
          </cell>
          <cell r="BC19">
            <v>10043</v>
          </cell>
          <cell r="BF19">
            <v>7</v>
          </cell>
          <cell r="BG19" t="str">
            <v>X</v>
          </cell>
          <cell r="BH19" t="str">
            <v>南投縣</v>
          </cell>
          <cell r="BI19" t="str">
            <v>劉子榕</v>
          </cell>
          <cell r="BJ19">
            <v>20040</v>
          </cell>
        </row>
        <row r="20">
          <cell r="D20">
            <v>9</v>
          </cell>
          <cell r="E20">
            <v>2</v>
          </cell>
          <cell r="F20" t="str">
            <v>輪空</v>
          </cell>
          <cell r="G20" t="str">
            <v>.</v>
          </cell>
          <cell r="H20" t="str">
            <v>.</v>
          </cell>
          <cell r="I20" t="str">
            <v>.</v>
          </cell>
          <cell r="J20" t="str">
            <v>.</v>
          </cell>
          <cell r="K20" t="str">
            <v>.</v>
          </cell>
          <cell r="L20" t="str">
            <v>.</v>
          </cell>
          <cell r="M20" t="str">
            <v/>
          </cell>
          <cell r="O20">
            <v>10028</v>
          </cell>
          <cell r="P20" t="str">
            <v>張順紘</v>
          </cell>
          <cell r="Q20" t="str">
            <v>苗栗縣</v>
          </cell>
          <cell r="S20">
            <v>20028</v>
          </cell>
          <cell r="T20" t="str">
            <v>陳郁芝</v>
          </cell>
          <cell r="U20" t="str">
            <v>苗栗縣</v>
          </cell>
          <cell r="X20">
            <v>33</v>
          </cell>
          <cell r="Y20" t="str">
            <v>X</v>
          </cell>
          <cell r="Z20" t="str">
            <v>南投縣</v>
          </cell>
          <cell r="AA20" t="str">
            <v>張維鈞</v>
          </cell>
          <cell r="AB20">
            <v>10042</v>
          </cell>
          <cell r="AC20" t="str">
            <v>洪承偉</v>
          </cell>
          <cell r="AD20">
            <v>10044</v>
          </cell>
          <cell r="AG20">
            <v>15</v>
          </cell>
          <cell r="AH20">
            <v>11</v>
          </cell>
          <cell r="AI20" t="str">
            <v>嘉義市</v>
          </cell>
          <cell r="AJ20" t="str">
            <v>李欣瑜</v>
          </cell>
          <cell r="AK20">
            <v>20045</v>
          </cell>
          <cell r="AL20" t="str">
            <v>林珈竹</v>
          </cell>
          <cell r="AM20">
            <v>20046</v>
          </cell>
          <cell r="AP20">
            <v>22</v>
          </cell>
          <cell r="AQ20" t="str">
            <v>x</v>
          </cell>
          <cell r="AR20" t="str">
            <v>雲林縣</v>
          </cell>
          <cell r="AS20" t="str">
            <v>展慶宗</v>
          </cell>
          <cell r="AT20">
            <v>10048</v>
          </cell>
          <cell r="AU20" t="str">
            <v>蘇涵坭</v>
          </cell>
          <cell r="AV20">
            <v>20043</v>
          </cell>
          <cell r="AY20">
            <v>24</v>
          </cell>
          <cell r="AZ20" t="str">
            <v>X</v>
          </cell>
          <cell r="BA20" t="str">
            <v>南投縣</v>
          </cell>
          <cell r="BB20" t="str">
            <v>洪承偉</v>
          </cell>
          <cell r="BC20">
            <v>10044</v>
          </cell>
          <cell r="BF20">
            <v>25</v>
          </cell>
          <cell r="BG20">
            <v>15</v>
          </cell>
          <cell r="BH20" t="str">
            <v>雲林縣</v>
          </cell>
          <cell r="BI20" t="str">
            <v>方  圓</v>
          </cell>
          <cell r="BJ20">
            <v>20042</v>
          </cell>
        </row>
        <row r="21">
          <cell r="D21">
            <v>12</v>
          </cell>
          <cell r="E21">
            <v>10</v>
          </cell>
          <cell r="F21" t="str">
            <v>輪空</v>
          </cell>
          <cell r="G21" t="str">
            <v>.</v>
          </cell>
          <cell r="H21" t="str">
            <v>.</v>
          </cell>
          <cell r="I21" t="str">
            <v>.</v>
          </cell>
          <cell r="J21" t="str">
            <v>.</v>
          </cell>
          <cell r="K21" t="str">
            <v>.</v>
          </cell>
          <cell r="L21" t="str">
            <v>.</v>
          </cell>
          <cell r="M21" t="str">
            <v/>
          </cell>
          <cell r="O21">
            <v>10029</v>
          </cell>
          <cell r="P21" t="str">
            <v>徐嘉良</v>
          </cell>
          <cell r="Q21" t="str">
            <v>苗栗縣</v>
          </cell>
          <cell r="S21">
            <v>20029</v>
          </cell>
          <cell r="T21" t="str">
            <v>陳沂芊</v>
          </cell>
          <cell r="U21" t="str">
            <v>苗栗縣</v>
          </cell>
          <cell r="X21">
            <v>30</v>
          </cell>
          <cell r="Y21">
            <v>26</v>
          </cell>
          <cell r="Z21" t="str">
            <v>雲林縣</v>
          </cell>
          <cell r="AA21" t="str">
            <v>鄭晏亦</v>
          </cell>
          <cell r="AB21">
            <v>10046</v>
          </cell>
          <cell r="AC21" t="str">
            <v>趙祐辰</v>
          </cell>
          <cell r="AD21">
            <v>10049</v>
          </cell>
          <cell r="AG21">
            <v>18</v>
          </cell>
          <cell r="AH21">
            <v>21</v>
          </cell>
          <cell r="AI21" t="str">
            <v>嘉義市</v>
          </cell>
          <cell r="AJ21" t="str">
            <v>陳紫涵</v>
          </cell>
          <cell r="AK21">
            <v>20047</v>
          </cell>
          <cell r="AL21" t="str">
            <v>王佑瑜</v>
          </cell>
          <cell r="AM21">
            <v>20048</v>
          </cell>
          <cell r="AP21">
            <v>2</v>
          </cell>
          <cell r="AQ21">
            <v>2</v>
          </cell>
          <cell r="AR21" t="str">
            <v>雲林縣</v>
          </cell>
          <cell r="AS21" t="str">
            <v>郭韋辰</v>
          </cell>
          <cell r="AT21">
            <v>10047</v>
          </cell>
          <cell r="AU21" t="str">
            <v>方  圓</v>
          </cell>
          <cell r="AV21">
            <v>20042</v>
          </cell>
          <cell r="AY21">
            <v>26</v>
          </cell>
          <cell r="AZ21">
            <v>10</v>
          </cell>
          <cell r="BA21" t="str">
            <v>雲林縣</v>
          </cell>
          <cell r="BB21" t="str">
            <v>鄭晏亦</v>
          </cell>
          <cell r="BC21">
            <v>10046</v>
          </cell>
          <cell r="BF21">
            <v>12</v>
          </cell>
          <cell r="BG21">
            <v>4</v>
          </cell>
          <cell r="BH21" t="str">
            <v>雲林縣</v>
          </cell>
          <cell r="BI21" t="str">
            <v>蘇涵坭</v>
          </cell>
          <cell r="BJ21">
            <v>20043</v>
          </cell>
        </row>
        <row r="22">
          <cell r="D22">
            <v>19</v>
          </cell>
          <cell r="E22">
            <v>15</v>
          </cell>
          <cell r="F22" t="str">
            <v>輪空</v>
          </cell>
          <cell r="G22" t="str">
            <v>.</v>
          </cell>
          <cell r="H22" t="str">
            <v>.</v>
          </cell>
          <cell r="I22" t="str">
            <v>.</v>
          </cell>
          <cell r="J22" t="str">
            <v>.</v>
          </cell>
          <cell r="K22" t="str">
            <v>.</v>
          </cell>
          <cell r="L22" t="str">
            <v>.</v>
          </cell>
          <cell r="M22" t="str">
            <v/>
          </cell>
          <cell r="O22">
            <v>10030</v>
          </cell>
          <cell r="P22" t="str">
            <v>鄧守畯</v>
          </cell>
          <cell r="Q22" t="str">
            <v>苗栗縣</v>
          </cell>
          <cell r="S22">
            <v>20030</v>
          </cell>
          <cell r="T22" t="str">
            <v>陳芃伃</v>
          </cell>
          <cell r="U22" t="str">
            <v>臺中市</v>
          </cell>
          <cell r="X22">
            <v>13</v>
          </cell>
          <cell r="Y22">
            <v>4</v>
          </cell>
          <cell r="Z22" t="str">
            <v>雲林縣</v>
          </cell>
          <cell r="AA22" t="str">
            <v>郭韋辰</v>
          </cell>
          <cell r="AB22">
            <v>10047</v>
          </cell>
          <cell r="AC22" t="str">
            <v>展慶宗</v>
          </cell>
          <cell r="AD22">
            <v>10048</v>
          </cell>
          <cell r="AG22">
            <v>26</v>
          </cell>
          <cell r="AH22">
            <v>1</v>
          </cell>
          <cell r="AI22" t="str">
            <v>臺南市</v>
          </cell>
          <cell r="AJ22" t="str">
            <v>黃怡樺</v>
          </cell>
          <cell r="AK22">
            <v>20050</v>
          </cell>
          <cell r="AL22" t="str">
            <v>邱嗣樺</v>
          </cell>
          <cell r="AM22">
            <v>20052</v>
          </cell>
          <cell r="AP22">
            <v>12</v>
          </cell>
          <cell r="AQ22">
            <v>20</v>
          </cell>
          <cell r="AR22" t="str">
            <v>嘉義縣</v>
          </cell>
          <cell r="AS22" t="str">
            <v>吳明夏</v>
          </cell>
          <cell r="AT22">
            <v>10051</v>
          </cell>
          <cell r="AU22" t="str">
            <v>李欣儒</v>
          </cell>
          <cell r="AV22">
            <v>20044</v>
          </cell>
          <cell r="AY22">
            <v>19</v>
          </cell>
          <cell r="AZ22">
            <v>29</v>
          </cell>
          <cell r="BA22" t="str">
            <v>雲林縣</v>
          </cell>
          <cell r="BB22" t="str">
            <v>趙祐辰</v>
          </cell>
          <cell r="BC22">
            <v>10049</v>
          </cell>
          <cell r="BF22">
            <v>31</v>
          </cell>
          <cell r="BG22">
            <v>8</v>
          </cell>
          <cell r="BH22" t="str">
            <v>嘉義縣</v>
          </cell>
          <cell r="BI22" t="str">
            <v>李欣儒</v>
          </cell>
          <cell r="BJ22">
            <v>20044</v>
          </cell>
        </row>
        <row r="23">
          <cell r="F23" t="str">
            <v>臺北市</v>
          </cell>
          <cell r="G23">
            <v>10006</v>
          </cell>
          <cell r="H23">
            <v>10007</v>
          </cell>
          <cell r="I23">
            <v>10008</v>
          </cell>
          <cell r="J23">
            <v>10009</v>
          </cell>
          <cell r="K23">
            <v>10010</v>
          </cell>
          <cell r="L23" t="str">
            <v>.</v>
          </cell>
          <cell r="M23" t="str">
            <v/>
          </cell>
          <cell r="O23">
            <v>10031</v>
          </cell>
          <cell r="P23" t="str">
            <v>陳照舜</v>
          </cell>
          <cell r="Q23" t="str">
            <v>臺中市</v>
          </cell>
          <cell r="S23">
            <v>20031</v>
          </cell>
          <cell r="T23" t="str">
            <v>陳  薇</v>
          </cell>
          <cell r="U23" t="str">
            <v>臺中市</v>
          </cell>
          <cell r="X23">
            <v>26</v>
          </cell>
          <cell r="Y23">
            <v>8</v>
          </cell>
          <cell r="Z23" t="str">
            <v>嘉義市</v>
          </cell>
          <cell r="AA23" t="str">
            <v>蔡明文</v>
          </cell>
          <cell r="AB23">
            <v>10054</v>
          </cell>
          <cell r="AC23" t="str">
            <v>呂定楠</v>
          </cell>
          <cell r="AD23">
            <v>10055</v>
          </cell>
          <cell r="AG23">
            <v>10</v>
          </cell>
          <cell r="AH23">
            <v>18</v>
          </cell>
          <cell r="AI23" t="str">
            <v>臺南市</v>
          </cell>
          <cell r="AJ23" t="str">
            <v>林珀璇</v>
          </cell>
          <cell r="AK23">
            <v>20053</v>
          </cell>
          <cell r="AL23" t="str">
            <v>黃愉偼</v>
          </cell>
          <cell r="AM23">
            <v>20054</v>
          </cell>
          <cell r="AP23">
            <v>30</v>
          </cell>
          <cell r="AQ23">
            <v>3</v>
          </cell>
          <cell r="AR23" t="str">
            <v>嘉義市</v>
          </cell>
          <cell r="AS23" t="str">
            <v>王祥宇</v>
          </cell>
          <cell r="AT23">
            <v>10056</v>
          </cell>
          <cell r="AU23" t="str">
            <v>李欣瑜</v>
          </cell>
          <cell r="AV23">
            <v>20045</v>
          </cell>
          <cell r="AY23">
            <v>33</v>
          </cell>
          <cell r="AZ23">
            <v>21</v>
          </cell>
          <cell r="BA23" t="str">
            <v>嘉義縣</v>
          </cell>
          <cell r="BB23" t="str">
            <v>吳明夏</v>
          </cell>
          <cell r="BC23">
            <v>10051</v>
          </cell>
          <cell r="BF23">
            <v>16</v>
          </cell>
          <cell r="BG23">
            <v>22</v>
          </cell>
          <cell r="BH23" t="str">
            <v>嘉義市</v>
          </cell>
          <cell r="BI23" t="str">
            <v>林珈竹</v>
          </cell>
          <cell r="BJ23">
            <v>20046</v>
          </cell>
        </row>
        <row r="24">
          <cell r="F24" t="str">
            <v>桃園市</v>
          </cell>
          <cell r="G24">
            <v>10016</v>
          </cell>
          <cell r="H24">
            <v>10017</v>
          </cell>
          <cell r="I24">
            <v>10018</v>
          </cell>
          <cell r="J24">
            <v>10019</v>
          </cell>
          <cell r="K24">
            <v>10020</v>
          </cell>
          <cell r="L24" t="str">
            <v>.</v>
          </cell>
          <cell r="M24" t="str">
            <v/>
          </cell>
          <cell r="O24">
            <v>10032</v>
          </cell>
          <cell r="P24" t="str">
            <v>蔡羽珉</v>
          </cell>
          <cell r="Q24" t="str">
            <v>臺中市</v>
          </cell>
          <cell r="S24">
            <v>20032</v>
          </cell>
          <cell r="T24" t="str">
            <v>段喬煒</v>
          </cell>
          <cell r="U24" t="str">
            <v>臺中市</v>
          </cell>
          <cell r="X24">
            <v>18</v>
          </cell>
          <cell r="Y24">
            <v>29</v>
          </cell>
          <cell r="Z24" t="str">
            <v>嘉義市</v>
          </cell>
          <cell r="AA24" t="str">
            <v>林詰富</v>
          </cell>
          <cell r="AB24">
            <v>10052</v>
          </cell>
          <cell r="AC24" t="str">
            <v>楊量程</v>
          </cell>
          <cell r="AD24">
            <v>10053</v>
          </cell>
          <cell r="AG24">
            <v>32</v>
          </cell>
          <cell r="AH24" t="str">
            <v>-</v>
          </cell>
          <cell r="AI24" t="str">
            <v>高雄市</v>
          </cell>
          <cell r="AJ24" t="str">
            <v>李依真</v>
          </cell>
          <cell r="AK24">
            <v>20055</v>
          </cell>
          <cell r="AL24" t="str">
            <v>許慧純</v>
          </cell>
          <cell r="AM24">
            <v>20056</v>
          </cell>
          <cell r="AP24">
            <v>5</v>
          </cell>
          <cell r="AQ24">
            <v>23</v>
          </cell>
          <cell r="AR24" t="str">
            <v>嘉義市</v>
          </cell>
          <cell r="AS24" t="str">
            <v>呂定楠</v>
          </cell>
          <cell r="AT24">
            <v>10055</v>
          </cell>
          <cell r="AU24" t="str">
            <v>陳玠璇</v>
          </cell>
          <cell r="AV24">
            <v>20049</v>
          </cell>
          <cell r="AY24">
            <v>23</v>
          </cell>
          <cell r="AZ24">
            <v>19</v>
          </cell>
          <cell r="BA24" t="str">
            <v>嘉義市</v>
          </cell>
          <cell r="BB24" t="str">
            <v>楊量程</v>
          </cell>
          <cell r="BC24">
            <v>10053</v>
          </cell>
          <cell r="BF24">
            <v>32</v>
          </cell>
          <cell r="BG24">
            <v>10</v>
          </cell>
          <cell r="BH24" t="str">
            <v>嘉義市</v>
          </cell>
          <cell r="BI24" t="str">
            <v>陳玠璇</v>
          </cell>
          <cell r="BJ24">
            <v>20049</v>
          </cell>
        </row>
        <row r="25">
          <cell r="L25" t="str">
            <v>.</v>
          </cell>
          <cell r="M25" t="str">
            <v/>
          </cell>
          <cell r="O25">
            <v>10033</v>
          </cell>
          <cell r="P25" t="str">
            <v>黃浩瑋</v>
          </cell>
          <cell r="Q25" t="str">
            <v>臺中市</v>
          </cell>
          <cell r="S25">
            <v>20033</v>
          </cell>
          <cell r="T25" t="str">
            <v>林宜寶</v>
          </cell>
          <cell r="U25" t="str">
            <v>臺中市</v>
          </cell>
          <cell r="X25">
            <v>34</v>
          </cell>
          <cell r="Y25" t="str">
            <v>-</v>
          </cell>
          <cell r="Z25" t="str">
            <v>臺南市</v>
          </cell>
          <cell r="AA25" t="str">
            <v>江宏傑</v>
          </cell>
          <cell r="AB25">
            <v>10057</v>
          </cell>
          <cell r="AC25" t="str">
            <v>楊子儀</v>
          </cell>
          <cell r="AD25">
            <v>10058</v>
          </cell>
          <cell r="AG25">
            <v>14</v>
          </cell>
          <cell r="AH25" t="str">
            <v>-</v>
          </cell>
          <cell r="AI25" t="str">
            <v>高雄市</v>
          </cell>
          <cell r="AJ25" t="str">
            <v>陳慈瑄</v>
          </cell>
          <cell r="AK25">
            <v>20057</v>
          </cell>
          <cell r="AL25" t="str">
            <v>許巧欣</v>
          </cell>
          <cell r="AM25">
            <v>20058</v>
          </cell>
          <cell r="AP25">
            <v>9</v>
          </cell>
          <cell r="AQ25" t="str">
            <v>-</v>
          </cell>
          <cell r="AR25" t="str">
            <v>臺南市</v>
          </cell>
          <cell r="AS25" t="str">
            <v>黃彥誠</v>
          </cell>
          <cell r="AT25">
            <v>10059</v>
          </cell>
          <cell r="AU25" t="str">
            <v>邱嗣樺</v>
          </cell>
          <cell r="AV25">
            <v>20052</v>
          </cell>
          <cell r="AY25">
            <v>14</v>
          </cell>
          <cell r="AZ25">
            <v>1</v>
          </cell>
          <cell r="BA25" t="str">
            <v>嘉義市</v>
          </cell>
          <cell r="BB25" t="str">
            <v>王祥宇</v>
          </cell>
          <cell r="BC25">
            <v>10056</v>
          </cell>
          <cell r="BF25">
            <v>27</v>
          </cell>
          <cell r="BG25" t="str">
            <v>-</v>
          </cell>
          <cell r="BH25" t="str">
            <v>臺南市</v>
          </cell>
          <cell r="BI25" t="str">
            <v>黃怡樺</v>
          </cell>
          <cell r="BJ25">
            <v>20050</v>
          </cell>
        </row>
        <row r="26">
          <cell r="L26" t="str">
            <v>.</v>
          </cell>
          <cell r="M26" t="str">
            <v/>
          </cell>
          <cell r="O26">
            <v>10034</v>
          </cell>
          <cell r="P26" t="str">
            <v>黃上育</v>
          </cell>
          <cell r="Q26" t="str">
            <v>臺中市</v>
          </cell>
          <cell r="S26">
            <v>20034</v>
          </cell>
          <cell r="T26" t="str">
            <v>黃依婷</v>
          </cell>
          <cell r="U26" t="str">
            <v>臺中市</v>
          </cell>
          <cell r="X26">
            <v>17</v>
          </cell>
          <cell r="Y26" t="str">
            <v>-</v>
          </cell>
          <cell r="Z26" t="str">
            <v>臺南市</v>
          </cell>
          <cell r="AA26" t="str">
            <v>黃建都</v>
          </cell>
          <cell r="AB26">
            <v>10060</v>
          </cell>
          <cell r="AC26" t="str">
            <v>高民騏</v>
          </cell>
          <cell r="AD26">
            <v>10061</v>
          </cell>
          <cell r="AG26">
            <v>22</v>
          </cell>
          <cell r="AH26">
            <v>2</v>
          </cell>
          <cell r="AI26" t="str">
            <v>屏東縣</v>
          </cell>
          <cell r="AJ26" t="str">
            <v>游舒丞</v>
          </cell>
          <cell r="AK26">
            <v>20060</v>
          </cell>
          <cell r="AL26" t="str">
            <v>許玉沛</v>
          </cell>
          <cell r="AM26">
            <v>20063</v>
          </cell>
          <cell r="AP26">
            <v>19</v>
          </cell>
          <cell r="AQ26" t="str">
            <v>-</v>
          </cell>
          <cell r="AR26" t="str">
            <v>臺南市</v>
          </cell>
          <cell r="AS26" t="str">
            <v>楊子儀</v>
          </cell>
          <cell r="AT26">
            <v>10058</v>
          </cell>
          <cell r="AU26" t="str">
            <v>黃怡樺</v>
          </cell>
          <cell r="AV26">
            <v>20050</v>
          </cell>
          <cell r="AY26">
            <v>21</v>
          </cell>
          <cell r="AZ26" t="str">
            <v>-</v>
          </cell>
          <cell r="BA26" t="str">
            <v>臺南市</v>
          </cell>
          <cell r="BB26" t="str">
            <v>楊子儀</v>
          </cell>
          <cell r="BC26">
            <v>10058</v>
          </cell>
          <cell r="BF26">
            <v>4</v>
          </cell>
          <cell r="BG26">
            <v>19</v>
          </cell>
          <cell r="BH26" t="str">
            <v>臺南市</v>
          </cell>
          <cell r="BI26" t="str">
            <v>邱嗣樺</v>
          </cell>
          <cell r="BJ26">
            <v>20052</v>
          </cell>
        </row>
        <row r="27">
          <cell r="D27">
            <v>11</v>
          </cell>
          <cell r="E27">
            <v>2</v>
          </cell>
          <cell r="F27" t="str">
            <v>基隆市</v>
          </cell>
          <cell r="G27">
            <v>20001</v>
          </cell>
          <cell r="H27">
            <v>20002</v>
          </cell>
          <cell r="I27">
            <v>20003</v>
          </cell>
          <cell r="J27">
            <v>20004</v>
          </cell>
          <cell r="K27">
            <v>20005</v>
          </cell>
          <cell r="L27" t="str">
            <v>.</v>
          </cell>
          <cell r="M27" t="str">
            <v/>
          </cell>
          <cell r="O27">
            <v>10035</v>
          </cell>
          <cell r="P27" t="str">
            <v>賴俊穎</v>
          </cell>
          <cell r="Q27" t="str">
            <v>臺中市</v>
          </cell>
          <cell r="S27">
            <v>20035</v>
          </cell>
          <cell r="T27" t="str">
            <v>張如嘉</v>
          </cell>
          <cell r="U27" t="str">
            <v>彰化縣</v>
          </cell>
          <cell r="X27">
            <v>38</v>
          </cell>
          <cell r="Y27">
            <v>11</v>
          </cell>
          <cell r="Z27" t="str">
            <v>高雄市</v>
          </cell>
          <cell r="AA27" t="str">
            <v>彭王維</v>
          </cell>
          <cell r="AB27">
            <v>10063</v>
          </cell>
          <cell r="AC27" t="str">
            <v>孫嘉宏</v>
          </cell>
          <cell r="AD27">
            <v>10066</v>
          </cell>
          <cell r="AG27">
            <v>5</v>
          </cell>
          <cell r="AH27">
            <v>17</v>
          </cell>
          <cell r="AI27" t="str">
            <v>屏東縣</v>
          </cell>
          <cell r="AJ27" t="str">
            <v>王珞萍</v>
          </cell>
          <cell r="AK27">
            <v>20061</v>
          </cell>
          <cell r="AL27" t="str">
            <v>黃  儀</v>
          </cell>
          <cell r="AM27">
            <v>20062</v>
          </cell>
          <cell r="AP27">
            <v>6</v>
          </cell>
          <cell r="AQ27">
            <v>14</v>
          </cell>
          <cell r="AR27" t="str">
            <v>高雄市</v>
          </cell>
          <cell r="AS27" t="str">
            <v>彭王維</v>
          </cell>
          <cell r="AT27">
            <v>10063</v>
          </cell>
          <cell r="AU27" t="str">
            <v>李依真</v>
          </cell>
          <cell r="AV27">
            <v>20055</v>
          </cell>
          <cell r="AY27">
            <v>11</v>
          </cell>
          <cell r="AZ27" t="str">
            <v>-</v>
          </cell>
          <cell r="BA27" t="str">
            <v>臺南市</v>
          </cell>
          <cell r="BB27" t="str">
            <v>黃建都</v>
          </cell>
          <cell r="BC27">
            <v>10060</v>
          </cell>
          <cell r="BF27">
            <v>15</v>
          </cell>
          <cell r="BG27" t="str">
            <v>-</v>
          </cell>
          <cell r="BH27" t="str">
            <v>高雄市</v>
          </cell>
          <cell r="BI27" t="str">
            <v>陳慈瑄</v>
          </cell>
          <cell r="BJ27">
            <v>20057</v>
          </cell>
        </row>
        <row r="28">
          <cell r="D28">
            <v>8</v>
          </cell>
          <cell r="E28" t="str">
            <v>-</v>
          </cell>
          <cell r="F28" t="str">
            <v>臺北市</v>
          </cell>
          <cell r="G28">
            <v>20006</v>
          </cell>
          <cell r="H28">
            <v>20007</v>
          </cell>
          <cell r="I28">
            <v>20008</v>
          </cell>
          <cell r="J28">
            <v>20009</v>
          </cell>
          <cell r="K28">
            <v>20010</v>
          </cell>
          <cell r="L28" t="str">
            <v>.</v>
          </cell>
          <cell r="M28" t="str">
            <v/>
          </cell>
          <cell r="O28">
            <v>10036</v>
          </cell>
          <cell r="P28" t="str">
            <v>陳柏村</v>
          </cell>
          <cell r="Q28" t="str">
            <v>彰化縣</v>
          </cell>
          <cell r="S28">
            <v>20036</v>
          </cell>
          <cell r="T28" t="str">
            <v>吳宥玲</v>
          </cell>
          <cell r="U28" t="str">
            <v>彰化縣</v>
          </cell>
          <cell r="X28">
            <v>6</v>
          </cell>
          <cell r="Y28" t="str">
            <v>-</v>
          </cell>
          <cell r="Z28" t="str">
            <v>高雄市</v>
          </cell>
          <cell r="AA28" t="str">
            <v>楊恆韋</v>
          </cell>
          <cell r="AB28">
            <v>10064</v>
          </cell>
          <cell r="AC28" t="str">
            <v>李佳陞</v>
          </cell>
          <cell r="AD28">
            <v>10065</v>
          </cell>
          <cell r="AG28">
            <v>29</v>
          </cell>
          <cell r="AH28">
            <v>7</v>
          </cell>
          <cell r="AI28" t="str">
            <v>臺東縣</v>
          </cell>
          <cell r="AJ28" t="str">
            <v>江亭慧</v>
          </cell>
          <cell r="AK28">
            <v>20064</v>
          </cell>
          <cell r="AL28" t="str">
            <v>陳沛予</v>
          </cell>
          <cell r="AM28">
            <v>20067</v>
          </cell>
          <cell r="AP28">
            <v>25</v>
          </cell>
          <cell r="AQ28" t="str">
            <v>-</v>
          </cell>
          <cell r="AR28" t="str">
            <v>高雄市</v>
          </cell>
          <cell r="AS28" t="str">
            <v>李佳陞</v>
          </cell>
          <cell r="AT28">
            <v>10065</v>
          </cell>
          <cell r="AU28" t="str">
            <v>陳慈瑄</v>
          </cell>
          <cell r="AV28">
            <v>20057</v>
          </cell>
          <cell r="AY28">
            <v>35</v>
          </cell>
          <cell r="AZ28" t="str">
            <v>-</v>
          </cell>
          <cell r="BA28" t="str">
            <v>高雄市</v>
          </cell>
          <cell r="BB28" t="str">
            <v>彭王維</v>
          </cell>
          <cell r="BC28">
            <v>10063</v>
          </cell>
          <cell r="BF28">
            <v>21</v>
          </cell>
          <cell r="BG28">
            <v>17</v>
          </cell>
          <cell r="BH28" t="str">
            <v>高雄市</v>
          </cell>
          <cell r="BI28" t="str">
            <v>林庭聿</v>
          </cell>
          <cell r="BJ28">
            <v>20059</v>
          </cell>
        </row>
        <row r="29">
          <cell r="D29">
            <v>7</v>
          </cell>
          <cell r="E29">
            <v>8</v>
          </cell>
          <cell r="F29" t="str">
            <v>新竹市</v>
          </cell>
          <cell r="G29">
            <v>20021</v>
          </cell>
          <cell r="H29">
            <v>20022</v>
          </cell>
          <cell r="I29">
            <v>20023</v>
          </cell>
          <cell r="J29">
            <v>20024</v>
          </cell>
          <cell r="K29" t="str">
            <v>.</v>
          </cell>
          <cell r="L29" t="str">
            <v>.</v>
          </cell>
          <cell r="M29" t="str">
            <v/>
          </cell>
          <cell r="O29">
            <v>10037</v>
          </cell>
          <cell r="P29" t="str">
            <v>辜崇晏</v>
          </cell>
          <cell r="Q29" t="str">
            <v>彰化縣</v>
          </cell>
          <cell r="S29">
            <v>20037</v>
          </cell>
          <cell r="T29" t="str">
            <v>陳沛晴</v>
          </cell>
          <cell r="U29" t="str">
            <v>彰化縣</v>
          </cell>
          <cell r="X29">
            <v>23</v>
          </cell>
          <cell r="Y29">
            <v>21</v>
          </cell>
          <cell r="Z29" t="str">
            <v>屏東縣</v>
          </cell>
          <cell r="AA29" t="str">
            <v>林學佑</v>
          </cell>
          <cell r="AB29">
            <v>10067</v>
          </cell>
          <cell r="AC29" t="str">
            <v>陳玉山</v>
          </cell>
          <cell r="AD29">
            <v>10068</v>
          </cell>
          <cell r="AG29">
            <v>13</v>
          </cell>
          <cell r="AH29">
            <v>15</v>
          </cell>
          <cell r="AI29" t="str">
            <v>臺東縣</v>
          </cell>
          <cell r="AJ29" t="str">
            <v>官佩伶</v>
          </cell>
          <cell r="AK29">
            <v>20065</v>
          </cell>
          <cell r="AL29" t="str">
            <v>杜依霖</v>
          </cell>
          <cell r="AM29">
            <v>20066</v>
          </cell>
          <cell r="AP29">
            <v>21</v>
          </cell>
          <cell r="AQ29">
            <v>4</v>
          </cell>
          <cell r="AR29" t="str">
            <v>屏東縣</v>
          </cell>
          <cell r="AS29" t="str">
            <v>林學佑</v>
          </cell>
          <cell r="AT29">
            <v>10067</v>
          </cell>
          <cell r="AU29" t="str">
            <v>游舒丞</v>
          </cell>
          <cell r="AV29">
            <v>20060</v>
          </cell>
          <cell r="AY29">
            <v>20</v>
          </cell>
          <cell r="AZ29" t="str">
            <v>-</v>
          </cell>
          <cell r="BA29" t="str">
            <v>高雄市</v>
          </cell>
          <cell r="BB29" t="str">
            <v>楊恆韋</v>
          </cell>
          <cell r="BC29">
            <v>10064</v>
          </cell>
          <cell r="BF29">
            <v>22</v>
          </cell>
          <cell r="BG29">
            <v>16</v>
          </cell>
          <cell r="BH29" t="str">
            <v>屏東縣</v>
          </cell>
          <cell r="BI29" t="str">
            <v>游舒丞</v>
          </cell>
          <cell r="BJ29">
            <v>20060</v>
          </cell>
        </row>
        <row r="30">
          <cell r="D30">
            <v>9</v>
          </cell>
          <cell r="E30" t="str">
            <v>-</v>
          </cell>
          <cell r="F30" t="str">
            <v>苗栗縣</v>
          </cell>
          <cell r="G30">
            <v>20025</v>
          </cell>
          <cell r="H30">
            <v>20026</v>
          </cell>
          <cell r="I30">
            <v>20027</v>
          </cell>
          <cell r="J30">
            <v>20028</v>
          </cell>
          <cell r="K30">
            <v>20029</v>
          </cell>
          <cell r="L30" t="str">
            <v>.</v>
          </cell>
          <cell r="M30" t="str">
            <v/>
          </cell>
          <cell r="O30">
            <v>10038</v>
          </cell>
          <cell r="P30" t="str">
            <v>陳品全</v>
          </cell>
          <cell r="Q30" t="str">
            <v>彰化縣</v>
          </cell>
          <cell r="S30">
            <v>20038</v>
          </cell>
          <cell r="T30" t="str">
            <v>鄭婕伶</v>
          </cell>
          <cell r="U30" t="str">
            <v>彰化縣</v>
          </cell>
          <cell r="X30">
            <v>3</v>
          </cell>
          <cell r="Y30">
            <v>6</v>
          </cell>
          <cell r="Z30" t="str">
            <v>屏東縣</v>
          </cell>
          <cell r="AA30" t="str">
            <v>陳亦儒</v>
          </cell>
          <cell r="AB30">
            <v>10070</v>
          </cell>
          <cell r="AC30" t="str">
            <v>林岳呈</v>
          </cell>
          <cell r="AD30">
            <v>10071</v>
          </cell>
          <cell r="AG30">
            <v>16</v>
          </cell>
          <cell r="AH30">
            <v>19</v>
          </cell>
          <cell r="AI30" t="str">
            <v>花蓮縣</v>
          </cell>
          <cell r="AJ30" t="str">
            <v>林家瑜</v>
          </cell>
          <cell r="AK30">
            <v>20068</v>
          </cell>
          <cell r="AL30" t="str">
            <v>林家瑄</v>
          </cell>
          <cell r="AM30">
            <v>20070</v>
          </cell>
          <cell r="AP30">
            <v>8</v>
          </cell>
          <cell r="AQ30">
            <v>18</v>
          </cell>
          <cell r="AR30" t="str">
            <v>屏東縣</v>
          </cell>
          <cell r="AS30" t="str">
            <v>陳玉山</v>
          </cell>
          <cell r="AT30">
            <v>10068</v>
          </cell>
          <cell r="AU30" t="str">
            <v>黃  儀</v>
          </cell>
          <cell r="AV30">
            <v>20062</v>
          </cell>
          <cell r="AY30">
            <v>4</v>
          </cell>
          <cell r="AZ30">
            <v>12</v>
          </cell>
          <cell r="BA30" t="str">
            <v>屏東縣</v>
          </cell>
          <cell r="BB30" t="str">
            <v>林學佑</v>
          </cell>
          <cell r="BC30">
            <v>10067</v>
          </cell>
          <cell r="BF30">
            <v>8</v>
          </cell>
          <cell r="BG30">
            <v>2</v>
          </cell>
          <cell r="BH30" t="str">
            <v>屏東縣</v>
          </cell>
          <cell r="BI30" t="str">
            <v>王珞萍</v>
          </cell>
          <cell r="BJ30">
            <v>20061</v>
          </cell>
        </row>
        <row r="31">
          <cell r="D31">
            <v>12</v>
          </cell>
          <cell r="E31">
            <v>10</v>
          </cell>
          <cell r="F31" t="str">
            <v>臺中市</v>
          </cell>
          <cell r="G31">
            <v>20030</v>
          </cell>
          <cell r="H31">
            <v>20031</v>
          </cell>
          <cell r="I31">
            <v>20032</v>
          </cell>
          <cell r="J31">
            <v>20033</v>
          </cell>
          <cell r="K31">
            <v>20034</v>
          </cell>
          <cell r="L31" t="str">
            <v>.</v>
          </cell>
          <cell r="M31" t="str">
            <v/>
          </cell>
          <cell r="O31">
            <v>10039</v>
          </cell>
          <cell r="P31" t="str">
            <v>陳彥廷</v>
          </cell>
          <cell r="Q31" t="str">
            <v>彰化縣</v>
          </cell>
          <cell r="S31">
            <v>20039</v>
          </cell>
          <cell r="T31" t="str">
            <v>施綾軒</v>
          </cell>
          <cell r="U31" t="str">
            <v>彰化縣</v>
          </cell>
          <cell r="X31">
            <v>12</v>
          </cell>
          <cell r="Y31">
            <v>12</v>
          </cell>
          <cell r="Z31" t="str">
            <v>臺東縣</v>
          </cell>
          <cell r="AA31" t="str">
            <v>陳威宏</v>
          </cell>
          <cell r="AB31">
            <v>10073</v>
          </cell>
          <cell r="AC31" t="str">
            <v>林一帆</v>
          </cell>
          <cell r="AD31">
            <v>10075</v>
          </cell>
          <cell r="AG31">
            <v>23</v>
          </cell>
          <cell r="AH31">
            <v>9</v>
          </cell>
          <cell r="AI31" t="str">
            <v>花蓮縣</v>
          </cell>
          <cell r="AJ31" t="str">
            <v>林  芷</v>
          </cell>
          <cell r="AK31">
            <v>20069</v>
          </cell>
          <cell r="AL31" t="str">
            <v>陳柔燁</v>
          </cell>
          <cell r="AM31">
            <v>20072</v>
          </cell>
          <cell r="AP31">
            <v>34</v>
          </cell>
          <cell r="AQ31">
            <v>10</v>
          </cell>
          <cell r="AR31" t="str">
            <v>臺東縣</v>
          </cell>
          <cell r="AS31" t="str">
            <v>林一帆</v>
          </cell>
          <cell r="AT31">
            <v>10075</v>
          </cell>
          <cell r="AU31" t="str">
            <v>江亭慧</v>
          </cell>
          <cell r="AV31">
            <v>20064</v>
          </cell>
          <cell r="AY31">
            <v>32</v>
          </cell>
          <cell r="AZ31">
            <v>24</v>
          </cell>
          <cell r="BA31" t="str">
            <v>屏東縣</v>
          </cell>
          <cell r="BB31" t="str">
            <v>林致豪</v>
          </cell>
          <cell r="BC31">
            <v>10069</v>
          </cell>
          <cell r="BF31">
            <v>26</v>
          </cell>
          <cell r="BG31">
            <v>11</v>
          </cell>
          <cell r="BH31" t="str">
            <v>臺東縣</v>
          </cell>
          <cell r="BI31" t="str">
            <v>官佩伶</v>
          </cell>
          <cell r="BJ31">
            <v>20065</v>
          </cell>
        </row>
        <row r="32">
          <cell r="D32">
            <v>4</v>
          </cell>
          <cell r="E32">
            <v>1</v>
          </cell>
          <cell r="F32" t="str">
            <v>彰化縣</v>
          </cell>
          <cell r="G32">
            <v>20035</v>
          </cell>
          <cell r="H32">
            <v>20036</v>
          </cell>
          <cell r="I32">
            <v>20037</v>
          </cell>
          <cell r="J32">
            <v>20038</v>
          </cell>
          <cell r="K32">
            <v>20039</v>
          </cell>
          <cell r="L32" t="str">
            <v>.</v>
          </cell>
          <cell r="M32" t="str">
            <v/>
          </cell>
          <cell r="O32">
            <v>10040</v>
          </cell>
          <cell r="P32" t="str">
            <v>呂承哲</v>
          </cell>
          <cell r="Q32" t="str">
            <v>彰化縣</v>
          </cell>
          <cell r="S32">
            <v>20041</v>
          </cell>
          <cell r="T32" t="str">
            <v>廖婕妤</v>
          </cell>
          <cell r="U32" t="str">
            <v>雲林縣</v>
          </cell>
          <cell r="X32">
            <v>36</v>
          </cell>
          <cell r="Y32">
            <v>22</v>
          </cell>
          <cell r="Z32" t="str">
            <v>臺東縣</v>
          </cell>
          <cell r="AA32" t="str">
            <v>吳晉安</v>
          </cell>
          <cell r="AB32">
            <v>10074</v>
          </cell>
          <cell r="AC32" t="str">
            <v>宋子杰</v>
          </cell>
          <cell r="AD32">
            <v>10076</v>
          </cell>
          <cell r="AG32">
            <v>4</v>
          </cell>
          <cell r="AH32">
            <v>13</v>
          </cell>
          <cell r="AI32" t="str">
            <v>宜蘭縣</v>
          </cell>
          <cell r="AJ32" t="str">
            <v>林芊瑩</v>
          </cell>
          <cell r="AK32">
            <v>20073</v>
          </cell>
          <cell r="AL32" t="str">
            <v>林妤涓</v>
          </cell>
          <cell r="AM32">
            <v>20076</v>
          </cell>
          <cell r="AP32">
            <v>23</v>
          </cell>
          <cell r="AQ32">
            <v>7</v>
          </cell>
          <cell r="AR32" t="str">
            <v>花蓮縣</v>
          </cell>
          <cell r="AS32" t="str">
            <v>李永捷</v>
          </cell>
          <cell r="AT32">
            <v>10079</v>
          </cell>
          <cell r="AU32" t="str">
            <v>林家瑄</v>
          </cell>
          <cell r="AV32">
            <v>20070</v>
          </cell>
          <cell r="AY32">
            <v>37</v>
          </cell>
          <cell r="AZ32" t="str">
            <v>X</v>
          </cell>
          <cell r="BA32" t="str">
            <v>臺東縣</v>
          </cell>
          <cell r="BB32" t="str">
            <v>連明魁</v>
          </cell>
          <cell r="BC32">
            <v>10072</v>
          </cell>
          <cell r="BF32">
            <v>35</v>
          </cell>
          <cell r="BG32">
            <v>24</v>
          </cell>
          <cell r="BH32" t="str">
            <v>花蓮縣</v>
          </cell>
          <cell r="BI32" t="str">
            <v>林家瑜</v>
          </cell>
          <cell r="BJ32">
            <v>20068</v>
          </cell>
        </row>
        <row r="33">
          <cell r="D33">
            <v>3</v>
          </cell>
          <cell r="E33">
            <v>7</v>
          </cell>
          <cell r="F33" t="str">
            <v>雲林縣</v>
          </cell>
          <cell r="G33">
            <v>20041</v>
          </cell>
          <cell r="H33">
            <v>20042</v>
          </cell>
          <cell r="I33">
            <v>20043</v>
          </cell>
          <cell r="J33" t="str">
            <v>.</v>
          </cell>
          <cell r="K33" t="str">
            <v>.</v>
          </cell>
          <cell r="L33" t="str">
            <v>.</v>
          </cell>
          <cell r="M33" t="str">
            <v/>
          </cell>
          <cell r="O33">
            <v>10041</v>
          </cell>
          <cell r="P33" t="str">
            <v>張舜涵</v>
          </cell>
          <cell r="Q33" t="str">
            <v>南投縣</v>
          </cell>
          <cell r="S33">
            <v>20042</v>
          </cell>
          <cell r="T33" t="str">
            <v>方  圓</v>
          </cell>
          <cell r="U33" t="str">
            <v>雲林縣</v>
          </cell>
          <cell r="X33">
            <v>20</v>
          </cell>
          <cell r="Y33">
            <v>9</v>
          </cell>
          <cell r="Z33" t="str">
            <v>花蓮縣</v>
          </cell>
          <cell r="AA33" t="str">
            <v>黃彥鈞</v>
          </cell>
          <cell r="AB33">
            <v>10077</v>
          </cell>
          <cell r="AC33" t="str">
            <v>方悊瑋</v>
          </cell>
          <cell r="AD33">
            <v>10080</v>
          </cell>
          <cell r="AG33">
            <v>20</v>
          </cell>
          <cell r="AH33">
            <v>6</v>
          </cell>
          <cell r="AI33" t="str">
            <v>宜蘭縣</v>
          </cell>
          <cell r="AJ33" t="str">
            <v>簡亦呈</v>
          </cell>
          <cell r="AK33">
            <v>20075</v>
          </cell>
          <cell r="AL33" t="str">
            <v>宋若安</v>
          </cell>
          <cell r="AM33">
            <v>20077</v>
          </cell>
          <cell r="AP33">
            <v>32</v>
          </cell>
          <cell r="AQ33">
            <v>1</v>
          </cell>
          <cell r="AR33" t="str">
            <v>宜蘭縣</v>
          </cell>
          <cell r="AS33" t="str">
            <v>許柏宣</v>
          </cell>
          <cell r="AT33">
            <v>10082</v>
          </cell>
          <cell r="AU33" t="str">
            <v>宋若安</v>
          </cell>
          <cell r="AV33">
            <v>20077</v>
          </cell>
          <cell r="AY33">
            <v>7</v>
          </cell>
          <cell r="AZ33">
            <v>6</v>
          </cell>
          <cell r="BA33" t="str">
            <v>臺東縣</v>
          </cell>
          <cell r="BB33" t="str">
            <v>陳威宏</v>
          </cell>
          <cell r="BC33">
            <v>10073</v>
          </cell>
          <cell r="BF33">
            <v>9</v>
          </cell>
          <cell r="BG33" t="str">
            <v>-</v>
          </cell>
          <cell r="BH33" t="str">
            <v>花蓮縣</v>
          </cell>
          <cell r="BI33" t="str">
            <v>林家瑄</v>
          </cell>
          <cell r="BJ33">
            <v>20070</v>
          </cell>
        </row>
        <row r="34">
          <cell r="D34">
            <v>13</v>
          </cell>
          <cell r="E34">
            <v>9</v>
          </cell>
          <cell r="F34" t="str">
            <v>嘉義市</v>
          </cell>
          <cell r="G34">
            <v>20045</v>
          </cell>
          <cell r="H34">
            <v>20046</v>
          </cell>
          <cell r="I34">
            <v>20047</v>
          </cell>
          <cell r="J34">
            <v>20048</v>
          </cell>
          <cell r="K34">
            <v>20049</v>
          </cell>
          <cell r="L34" t="str">
            <v>.</v>
          </cell>
          <cell r="M34" t="str">
            <v/>
          </cell>
          <cell r="O34">
            <v>10042</v>
          </cell>
          <cell r="P34" t="str">
            <v>張維鈞</v>
          </cell>
          <cell r="Q34" t="str">
            <v>南投縣</v>
          </cell>
          <cell r="S34">
            <v>20043</v>
          </cell>
          <cell r="T34" t="str">
            <v>蘇涵坭</v>
          </cell>
          <cell r="U34" t="str">
            <v>雲林縣</v>
          </cell>
          <cell r="X34">
            <v>5</v>
          </cell>
          <cell r="Y34">
            <v>19</v>
          </cell>
          <cell r="Z34" t="str">
            <v>宜蘭縣</v>
          </cell>
          <cell r="AA34" t="str">
            <v>林煥勳</v>
          </cell>
          <cell r="AB34">
            <v>10081</v>
          </cell>
          <cell r="AC34" t="str">
            <v>許柏宣</v>
          </cell>
          <cell r="AD34">
            <v>10082</v>
          </cell>
          <cell r="AG34">
            <v>2</v>
          </cell>
          <cell r="AH34">
            <v>5</v>
          </cell>
          <cell r="AI34" t="str">
            <v>-</v>
          </cell>
          <cell r="AJ34" t="str">
            <v>輪空</v>
          </cell>
          <cell r="AK34" t="str">
            <v>-</v>
          </cell>
          <cell r="AL34" t="str">
            <v>-</v>
          </cell>
          <cell r="AM34" t="str">
            <v>-</v>
          </cell>
          <cell r="AP34">
            <v>15</v>
          </cell>
          <cell r="AQ34">
            <v>19</v>
          </cell>
          <cell r="AR34" t="str">
            <v>宜蘭縣</v>
          </cell>
          <cell r="AS34" t="str">
            <v>吳晉旭</v>
          </cell>
          <cell r="AT34">
            <v>10085</v>
          </cell>
          <cell r="AU34" t="str">
            <v>賴亞婕</v>
          </cell>
          <cell r="AV34">
            <v>20074</v>
          </cell>
          <cell r="AY34">
            <v>15</v>
          </cell>
          <cell r="AZ34">
            <v>3</v>
          </cell>
          <cell r="BA34" t="str">
            <v>花蓮縣</v>
          </cell>
          <cell r="BB34" t="str">
            <v>王碩呈</v>
          </cell>
          <cell r="BC34">
            <v>10078</v>
          </cell>
          <cell r="BF34">
            <v>24</v>
          </cell>
          <cell r="BG34">
            <v>14</v>
          </cell>
          <cell r="BH34" t="str">
            <v>宜蘭縣</v>
          </cell>
          <cell r="BI34" t="str">
            <v>林芊瑩</v>
          </cell>
          <cell r="BJ34">
            <v>20073</v>
          </cell>
        </row>
        <row r="35">
          <cell r="D35">
            <v>1</v>
          </cell>
          <cell r="E35" t="str">
            <v>-</v>
          </cell>
          <cell r="F35" t="str">
            <v>臺南市</v>
          </cell>
          <cell r="G35">
            <v>20050</v>
          </cell>
          <cell r="H35">
            <v>20051</v>
          </cell>
          <cell r="I35">
            <v>20052</v>
          </cell>
          <cell r="J35">
            <v>20053</v>
          </cell>
          <cell r="K35">
            <v>20054</v>
          </cell>
          <cell r="L35" t="str">
            <v>.</v>
          </cell>
          <cell r="M35" t="str">
            <v/>
          </cell>
          <cell r="O35">
            <v>10043</v>
          </cell>
          <cell r="P35" t="str">
            <v>蔡宇霆</v>
          </cell>
          <cell r="Q35" t="str">
            <v>南投縣</v>
          </cell>
          <cell r="S35">
            <v>20045</v>
          </cell>
          <cell r="T35" t="str">
            <v>李欣瑜</v>
          </cell>
          <cell r="U35" t="str">
            <v>嘉義市</v>
          </cell>
          <cell r="X35">
            <v>27</v>
          </cell>
          <cell r="Y35">
            <v>7</v>
          </cell>
          <cell r="Z35" t="str">
            <v>宜蘭縣</v>
          </cell>
          <cell r="AA35" t="str">
            <v>王志耿</v>
          </cell>
          <cell r="AB35">
            <v>10083</v>
          </cell>
          <cell r="AC35" t="str">
            <v>林維樺</v>
          </cell>
          <cell r="AD35">
            <v>10084</v>
          </cell>
          <cell r="AP35">
            <v>16</v>
          </cell>
          <cell r="AQ35">
            <v>11</v>
          </cell>
          <cell r="AR35" t="str">
            <v>澎湖縣</v>
          </cell>
          <cell r="AS35" t="str">
            <v>葉致緯</v>
          </cell>
          <cell r="AT35">
            <v>10086</v>
          </cell>
          <cell r="AU35" t="str">
            <v>徐仲徽</v>
          </cell>
          <cell r="AV35">
            <v>20078</v>
          </cell>
          <cell r="AY35">
            <v>22</v>
          </cell>
          <cell r="AZ35">
            <v>27</v>
          </cell>
          <cell r="BA35" t="str">
            <v>花蓮縣</v>
          </cell>
          <cell r="BB35" t="str">
            <v>李永捷</v>
          </cell>
          <cell r="BC35">
            <v>10079</v>
          </cell>
          <cell r="BF35">
            <v>14</v>
          </cell>
          <cell r="BG35">
            <v>12</v>
          </cell>
          <cell r="BH35" t="str">
            <v>宜蘭縣</v>
          </cell>
          <cell r="BI35" t="str">
            <v>賴亞婕</v>
          </cell>
          <cell r="BJ35">
            <v>20074</v>
          </cell>
        </row>
        <row r="36">
          <cell r="D36">
            <v>16</v>
          </cell>
          <cell r="E36" t="str">
            <v>-</v>
          </cell>
          <cell r="F36" t="str">
            <v>高雄市</v>
          </cell>
          <cell r="G36">
            <v>20055</v>
          </cell>
          <cell r="H36">
            <v>20056</v>
          </cell>
          <cell r="I36">
            <v>20057</v>
          </cell>
          <cell r="J36">
            <v>20058</v>
          </cell>
          <cell r="K36">
            <v>20059</v>
          </cell>
          <cell r="L36" t="str">
            <v>.</v>
          </cell>
          <cell r="M36" t="str">
            <v/>
          </cell>
          <cell r="O36">
            <v>10044</v>
          </cell>
          <cell r="P36" t="str">
            <v>洪承偉</v>
          </cell>
          <cell r="Q36" t="str">
            <v>南投縣</v>
          </cell>
          <cell r="S36">
            <v>20046</v>
          </cell>
          <cell r="T36" t="str">
            <v>林珈竹</v>
          </cell>
          <cell r="U36" t="str">
            <v>嘉義市</v>
          </cell>
          <cell r="X36">
            <v>21</v>
          </cell>
          <cell r="Y36" t="str">
            <v>-</v>
          </cell>
          <cell r="Z36" t="str">
            <v>澎湖縣</v>
          </cell>
          <cell r="AA36" t="str">
            <v>葉致緯</v>
          </cell>
          <cell r="AB36">
            <v>10086</v>
          </cell>
          <cell r="AC36" t="str">
            <v>黃毓仁</v>
          </cell>
          <cell r="AD36">
            <v>10087</v>
          </cell>
          <cell r="AP36">
            <v>17</v>
          </cell>
          <cell r="AQ36">
            <v>21</v>
          </cell>
          <cell r="AR36" t="str">
            <v>-</v>
          </cell>
          <cell r="AS36" t="str">
            <v>輪空</v>
          </cell>
          <cell r="AT36" t="str">
            <v>-</v>
          </cell>
          <cell r="AU36" t="str">
            <v>-</v>
          </cell>
          <cell r="AV36" t="str">
            <v>-</v>
          </cell>
          <cell r="AY36">
            <v>2</v>
          </cell>
          <cell r="AZ36">
            <v>4</v>
          </cell>
          <cell r="BA36" t="str">
            <v>宜蘭縣</v>
          </cell>
          <cell r="BB36" t="str">
            <v>林煥勳</v>
          </cell>
          <cell r="BC36">
            <v>10081</v>
          </cell>
          <cell r="BF36">
            <v>13</v>
          </cell>
          <cell r="BG36">
            <v>20</v>
          </cell>
          <cell r="BH36" t="str">
            <v>澎湖縣</v>
          </cell>
          <cell r="BI36" t="str">
            <v>徐仲徽</v>
          </cell>
          <cell r="BJ36">
            <v>20078</v>
          </cell>
        </row>
        <row r="37">
          <cell r="D37">
            <v>14</v>
          </cell>
          <cell r="E37">
            <v>5</v>
          </cell>
          <cell r="F37" t="str">
            <v>屏東縣</v>
          </cell>
          <cell r="G37">
            <v>20060</v>
          </cell>
          <cell r="H37">
            <v>20061</v>
          </cell>
          <cell r="I37">
            <v>20062</v>
          </cell>
          <cell r="J37">
            <v>20063</v>
          </cell>
          <cell r="K37" t="str">
            <v>.</v>
          </cell>
          <cell r="L37" t="str">
            <v>.</v>
          </cell>
          <cell r="M37" t="str">
            <v/>
          </cell>
          <cell r="O37">
            <v>10045</v>
          </cell>
          <cell r="P37" t="str">
            <v>許育軒</v>
          </cell>
          <cell r="Q37" t="str">
            <v>南投縣</v>
          </cell>
          <cell r="S37">
            <v>20047</v>
          </cell>
          <cell r="T37" t="str">
            <v>陳紫涵</v>
          </cell>
          <cell r="U37" t="str">
            <v>嘉義市</v>
          </cell>
          <cell r="X37">
            <v>15</v>
          </cell>
          <cell r="Y37">
            <v>1</v>
          </cell>
          <cell r="Z37" t="str">
            <v>澎湖縣</v>
          </cell>
          <cell r="AA37" t="str">
            <v>陳奕銘</v>
          </cell>
          <cell r="AB37">
            <v>10088</v>
          </cell>
          <cell r="AC37" t="str">
            <v>林聿翔</v>
          </cell>
          <cell r="AD37">
            <v>10089</v>
          </cell>
          <cell r="AP37">
            <v>20</v>
          </cell>
          <cell r="AQ37">
            <v>6</v>
          </cell>
          <cell r="AR37" t="str">
            <v>-</v>
          </cell>
          <cell r="AS37" t="str">
            <v>輪空</v>
          </cell>
          <cell r="AT37" t="str">
            <v>-</v>
          </cell>
          <cell r="AU37" t="str">
            <v>-</v>
          </cell>
          <cell r="AV37" t="str">
            <v>-</v>
          </cell>
          <cell r="AY37">
            <v>39</v>
          </cell>
          <cell r="AZ37">
            <v>26</v>
          </cell>
          <cell r="BA37" t="str">
            <v>宜蘭縣</v>
          </cell>
          <cell r="BB37" t="str">
            <v>許柏宣</v>
          </cell>
          <cell r="BC37">
            <v>10082</v>
          </cell>
          <cell r="BF37">
            <v>17</v>
          </cell>
          <cell r="BG37" t="str">
            <v>-</v>
          </cell>
          <cell r="BH37" t="str">
            <v>-</v>
          </cell>
          <cell r="BI37" t="str">
            <v>輪空</v>
          </cell>
          <cell r="BJ37" t="str">
            <v>-</v>
          </cell>
        </row>
        <row r="38">
          <cell r="D38">
            <v>6</v>
          </cell>
          <cell r="E38">
            <v>4</v>
          </cell>
          <cell r="F38" t="str">
            <v>臺東縣</v>
          </cell>
          <cell r="G38">
            <v>20064</v>
          </cell>
          <cell r="H38">
            <v>20065</v>
          </cell>
          <cell r="I38">
            <v>20066</v>
          </cell>
          <cell r="J38">
            <v>20067</v>
          </cell>
          <cell r="K38" t="str">
            <v>.</v>
          </cell>
          <cell r="L38" t="str">
            <v>.</v>
          </cell>
          <cell r="M38" t="str">
            <v/>
          </cell>
          <cell r="O38">
            <v>10046</v>
          </cell>
          <cell r="P38" t="str">
            <v>鄭晏亦</v>
          </cell>
          <cell r="Q38" t="str">
            <v>雲林縣</v>
          </cell>
          <cell r="S38">
            <v>20048</v>
          </cell>
          <cell r="T38" t="str">
            <v>王佑瑜</v>
          </cell>
          <cell r="U38" t="str">
            <v>嘉義市</v>
          </cell>
          <cell r="X38">
            <v>16</v>
          </cell>
          <cell r="Y38">
            <v>30</v>
          </cell>
          <cell r="Z38" t="str">
            <v>金門縣</v>
          </cell>
          <cell r="AA38" t="str">
            <v>許朕傑</v>
          </cell>
          <cell r="AB38">
            <v>10091</v>
          </cell>
          <cell r="AC38" t="str">
            <v>許价印</v>
          </cell>
          <cell r="AD38">
            <v>10092</v>
          </cell>
          <cell r="AP38">
            <v>35</v>
          </cell>
          <cell r="AQ38">
            <v>5</v>
          </cell>
          <cell r="AR38" t="str">
            <v>-</v>
          </cell>
          <cell r="AS38" t="str">
            <v>輪空</v>
          </cell>
          <cell r="AT38" t="str">
            <v>-</v>
          </cell>
          <cell r="AU38" t="str">
            <v>-</v>
          </cell>
          <cell r="AV38" t="str">
            <v>-</v>
          </cell>
          <cell r="AY38">
            <v>28</v>
          </cell>
          <cell r="AZ38">
            <v>23</v>
          </cell>
          <cell r="BA38" t="str">
            <v>澎湖縣</v>
          </cell>
          <cell r="BB38" t="str">
            <v>葉致緯</v>
          </cell>
          <cell r="BC38">
            <v>10086</v>
          </cell>
          <cell r="BF38">
            <v>20</v>
          </cell>
          <cell r="BG38" t="str">
            <v>-</v>
          </cell>
          <cell r="BH38" t="str">
            <v>-</v>
          </cell>
          <cell r="BI38" t="str">
            <v>輪空</v>
          </cell>
          <cell r="BJ38" t="str">
            <v>-</v>
          </cell>
        </row>
        <row r="39">
          <cell r="D39">
            <v>10</v>
          </cell>
          <cell r="E39">
            <v>3</v>
          </cell>
          <cell r="F39" t="str">
            <v>花蓮縣</v>
          </cell>
          <cell r="G39">
            <v>20068</v>
          </cell>
          <cell r="H39">
            <v>20069</v>
          </cell>
          <cell r="I39">
            <v>20070</v>
          </cell>
          <cell r="J39">
            <v>20071</v>
          </cell>
          <cell r="K39">
            <v>20072</v>
          </cell>
          <cell r="L39" t="str">
            <v>.</v>
          </cell>
          <cell r="M39" t="str">
            <v/>
          </cell>
          <cell r="O39">
            <v>10047</v>
          </cell>
          <cell r="P39" t="str">
            <v>郭韋辰</v>
          </cell>
          <cell r="Q39" t="str">
            <v>雲林縣</v>
          </cell>
          <cell r="S39">
            <v>20049</v>
          </cell>
          <cell r="T39" t="str">
            <v>陳玠璇</v>
          </cell>
          <cell r="U39" t="str">
            <v>嘉義市</v>
          </cell>
          <cell r="X39">
            <v>31</v>
          </cell>
          <cell r="Y39" t="str">
            <v>X</v>
          </cell>
          <cell r="Z39" t="str">
            <v>金門縣</v>
          </cell>
          <cell r="AA39" t="str">
            <v>陳重光</v>
          </cell>
          <cell r="AB39">
            <v>10093</v>
          </cell>
          <cell r="AC39" t="str">
            <v>呂信翰</v>
          </cell>
          <cell r="AD39">
            <v>10094</v>
          </cell>
          <cell r="AQ39">
            <v>22</v>
          </cell>
          <cell r="AR39" t="str">
            <v>-</v>
          </cell>
          <cell r="AS39" t="str">
            <v>輪空</v>
          </cell>
          <cell r="AT39" t="str">
            <v>-</v>
          </cell>
          <cell r="AU39" t="str">
            <v>-</v>
          </cell>
          <cell r="AV39" t="str">
            <v>-</v>
          </cell>
          <cell r="AY39">
            <v>5</v>
          </cell>
          <cell r="AZ39">
            <v>8</v>
          </cell>
          <cell r="BA39" t="str">
            <v>澎湖縣</v>
          </cell>
          <cell r="BB39" t="str">
            <v>黃毓仁</v>
          </cell>
          <cell r="BC39">
            <v>10087</v>
          </cell>
          <cell r="BG39">
            <v>21</v>
          </cell>
          <cell r="BH39" t="str">
            <v>-</v>
          </cell>
          <cell r="BI39" t="str">
            <v>輪空</v>
          </cell>
          <cell r="BJ39" t="str">
            <v>-</v>
          </cell>
        </row>
        <row r="40">
          <cell r="D40">
            <v>5</v>
          </cell>
          <cell r="E40">
            <v>6</v>
          </cell>
          <cell r="F40" t="str">
            <v>宜蘭縣</v>
          </cell>
          <cell r="G40">
            <v>20073</v>
          </cell>
          <cell r="H40">
            <v>20074</v>
          </cell>
          <cell r="I40">
            <v>20075</v>
          </cell>
          <cell r="J40">
            <v>20076</v>
          </cell>
          <cell r="K40">
            <v>20077</v>
          </cell>
          <cell r="L40" t="str">
            <v>.</v>
          </cell>
          <cell r="M40" t="str">
            <v/>
          </cell>
          <cell r="O40">
            <v>10048</v>
          </cell>
          <cell r="P40" t="str">
            <v>展慶宗</v>
          </cell>
          <cell r="Q40" t="str">
            <v>雲林縣</v>
          </cell>
          <cell r="S40">
            <v>20050</v>
          </cell>
          <cell r="T40" t="str">
            <v>黃怡樺</v>
          </cell>
          <cell r="U40" t="str">
            <v>臺南市</v>
          </cell>
          <cell r="X40">
            <v>9</v>
          </cell>
          <cell r="Y40">
            <v>2</v>
          </cell>
          <cell r="Z40" t="str">
            <v>-</v>
          </cell>
          <cell r="AA40" t="str">
            <v>輪空</v>
          </cell>
          <cell r="AB40" t="str">
            <v>-</v>
          </cell>
          <cell r="AC40" t="str">
            <v>-</v>
          </cell>
          <cell r="AD40" t="str">
            <v>-</v>
          </cell>
          <cell r="AY40">
            <v>29</v>
          </cell>
          <cell r="AZ40">
            <v>28</v>
          </cell>
          <cell r="BA40" t="str">
            <v>金門縣</v>
          </cell>
          <cell r="BB40" t="str">
            <v>陳重光</v>
          </cell>
          <cell r="BC40">
            <v>10093</v>
          </cell>
        </row>
        <row r="41">
          <cell r="D41">
            <v>2</v>
          </cell>
          <cell r="E41" t="str">
            <v>-</v>
          </cell>
          <cell r="F41" t="str">
            <v>輪空</v>
          </cell>
          <cell r="G41" t="str">
            <v>.</v>
          </cell>
          <cell r="H41" t="str">
            <v>.</v>
          </cell>
          <cell r="I41" t="str">
            <v>.</v>
          </cell>
          <cell r="J41" t="str">
            <v>.</v>
          </cell>
          <cell r="K41" t="str">
            <v>.</v>
          </cell>
          <cell r="L41" t="str">
            <v>.</v>
          </cell>
          <cell r="M41" t="str">
            <v/>
          </cell>
          <cell r="O41">
            <v>10049</v>
          </cell>
          <cell r="P41" t="str">
            <v>趙祐辰</v>
          </cell>
          <cell r="Q41" t="str">
            <v>雲林縣</v>
          </cell>
          <cell r="S41">
            <v>20051</v>
          </cell>
          <cell r="T41" t="str">
            <v>方亭孋</v>
          </cell>
          <cell r="U41" t="str">
            <v>臺南市</v>
          </cell>
          <cell r="X41">
            <v>29</v>
          </cell>
          <cell r="Y41">
            <v>18</v>
          </cell>
          <cell r="Z41" t="str">
            <v>-</v>
          </cell>
          <cell r="AA41" t="str">
            <v>輪空</v>
          </cell>
          <cell r="AB41" t="str">
            <v>-</v>
          </cell>
          <cell r="AC41" t="str">
            <v>-</v>
          </cell>
          <cell r="AD41" t="str">
            <v>-</v>
          </cell>
          <cell r="AY41">
            <v>18</v>
          </cell>
          <cell r="AZ41" t="str">
            <v>X</v>
          </cell>
          <cell r="BA41" t="str">
            <v>金門縣</v>
          </cell>
          <cell r="BB41" t="str">
            <v>呂信翰</v>
          </cell>
          <cell r="BC41">
            <v>10094</v>
          </cell>
        </row>
        <row r="42">
          <cell r="D42">
            <v>15</v>
          </cell>
          <cell r="E42" t="str">
            <v>-</v>
          </cell>
          <cell r="F42" t="str">
            <v>輪空</v>
          </cell>
          <cell r="G42" t="str">
            <v>.</v>
          </cell>
          <cell r="H42" t="str">
            <v>.</v>
          </cell>
          <cell r="I42" t="str">
            <v>.</v>
          </cell>
          <cell r="J42" t="str">
            <v>.</v>
          </cell>
          <cell r="K42" t="str">
            <v>.</v>
          </cell>
          <cell r="L42" t="str">
            <v>.</v>
          </cell>
          <cell r="M42" t="str">
            <v/>
          </cell>
          <cell r="O42">
            <v>10050</v>
          </cell>
          <cell r="P42" t="str">
            <v>張淞淋</v>
          </cell>
          <cell r="Q42" t="str">
            <v>雲林縣</v>
          </cell>
          <cell r="S42">
            <v>20052</v>
          </cell>
          <cell r="T42" t="str">
            <v>邱嗣樺</v>
          </cell>
          <cell r="U42" t="str">
            <v>臺南市</v>
          </cell>
          <cell r="X42">
            <v>32</v>
          </cell>
          <cell r="Y42">
            <v>31</v>
          </cell>
          <cell r="Z42" t="str">
            <v>-</v>
          </cell>
          <cell r="AA42" t="str">
            <v>輪空</v>
          </cell>
          <cell r="AB42" t="str">
            <v>-</v>
          </cell>
          <cell r="AC42" t="str">
            <v>-</v>
          </cell>
          <cell r="AD42" t="str">
            <v>-</v>
          </cell>
          <cell r="AY42">
            <v>9</v>
          </cell>
          <cell r="AZ42">
            <v>2</v>
          </cell>
          <cell r="BA42" t="str">
            <v>-</v>
          </cell>
          <cell r="BB42" t="str">
            <v>輪空</v>
          </cell>
          <cell r="BC42" t="str">
            <v>-</v>
          </cell>
        </row>
        <row r="43">
          <cell r="F43" t="str">
            <v>新北市</v>
          </cell>
          <cell r="G43">
            <v>20011</v>
          </cell>
          <cell r="H43">
            <v>20012</v>
          </cell>
          <cell r="I43">
            <v>20013</v>
          </cell>
          <cell r="J43">
            <v>20014</v>
          </cell>
          <cell r="K43">
            <v>20015</v>
          </cell>
          <cell r="L43" t="str">
            <v>.</v>
          </cell>
          <cell r="O43">
            <v>10052</v>
          </cell>
          <cell r="P43" t="str">
            <v>林詰富</v>
          </cell>
          <cell r="Q43" t="str">
            <v>嘉義市</v>
          </cell>
          <cell r="S43">
            <v>20053</v>
          </cell>
          <cell r="T43" t="str">
            <v>林珀璇</v>
          </cell>
          <cell r="U43" t="str">
            <v>臺南市</v>
          </cell>
          <cell r="Y43">
            <v>15</v>
          </cell>
          <cell r="Z43" t="str">
            <v>-</v>
          </cell>
          <cell r="AA43" t="str">
            <v>輪空</v>
          </cell>
          <cell r="AB43" t="str">
            <v>-</v>
          </cell>
          <cell r="AC43" t="str">
            <v>-</v>
          </cell>
          <cell r="AD43" t="str">
            <v>-</v>
          </cell>
          <cell r="AZ43">
            <v>31</v>
          </cell>
          <cell r="BA43" t="str">
            <v>-</v>
          </cell>
          <cell r="BB43" t="str">
            <v>輪空</v>
          </cell>
          <cell r="BC43" t="str">
            <v>-</v>
          </cell>
        </row>
        <row r="44">
          <cell r="F44" t="str">
            <v>桃園市</v>
          </cell>
          <cell r="G44">
            <v>20016</v>
          </cell>
          <cell r="H44">
            <v>20017</v>
          </cell>
          <cell r="I44">
            <v>20018</v>
          </cell>
          <cell r="J44">
            <v>20019</v>
          </cell>
          <cell r="K44">
            <v>20020</v>
          </cell>
          <cell r="L44" t="str">
            <v>.</v>
          </cell>
          <cell r="O44">
            <v>10053</v>
          </cell>
          <cell r="P44" t="str">
            <v>楊量程</v>
          </cell>
          <cell r="Q44" t="str">
            <v>嘉義市</v>
          </cell>
          <cell r="S44">
            <v>20054</v>
          </cell>
          <cell r="T44" t="str">
            <v>黃愉偼</v>
          </cell>
          <cell r="U44" t="str">
            <v>臺南市</v>
          </cell>
          <cell r="Y44">
            <v>10</v>
          </cell>
          <cell r="Z44" t="str">
            <v>-</v>
          </cell>
          <cell r="AA44" t="str">
            <v>輪空</v>
          </cell>
          <cell r="AB44" t="str">
            <v>-</v>
          </cell>
          <cell r="AC44" t="str">
            <v>-</v>
          </cell>
          <cell r="AD44" t="str">
            <v>-</v>
          </cell>
          <cell r="AZ44">
            <v>18</v>
          </cell>
          <cell r="BA44" t="str">
            <v>-</v>
          </cell>
          <cell r="BB44" t="str">
            <v>輪空</v>
          </cell>
          <cell r="BC44" t="str">
            <v>-</v>
          </cell>
        </row>
        <row r="45">
          <cell r="O45">
            <v>10054</v>
          </cell>
          <cell r="P45" t="str">
            <v>蔡明文</v>
          </cell>
          <cell r="Q45" t="str">
            <v>嘉義市</v>
          </cell>
          <cell r="S45">
            <v>20055</v>
          </cell>
          <cell r="T45" t="str">
            <v>李依真</v>
          </cell>
          <cell r="U45" t="str">
            <v>高雄市</v>
          </cell>
          <cell r="Y45">
            <v>23</v>
          </cell>
          <cell r="Z45" t="str">
            <v>-</v>
          </cell>
          <cell r="AA45" t="str">
            <v>輪空</v>
          </cell>
          <cell r="AB45" t="str">
            <v>-</v>
          </cell>
          <cell r="AC45" t="str">
            <v>-</v>
          </cell>
          <cell r="AD45" t="str">
            <v>-</v>
          </cell>
          <cell r="AZ45">
            <v>15</v>
          </cell>
          <cell r="BA45" t="str">
            <v>-</v>
          </cell>
          <cell r="BB45" t="str">
            <v>輪空</v>
          </cell>
          <cell r="BC45" t="str">
            <v>-</v>
          </cell>
        </row>
        <row r="46">
          <cell r="O46">
            <v>10055</v>
          </cell>
          <cell r="P46" t="str">
            <v>呂定楠</v>
          </cell>
          <cell r="Q46" t="str">
            <v>嘉義市</v>
          </cell>
          <cell r="S46">
            <v>20056</v>
          </cell>
          <cell r="T46" t="str">
            <v>許慧純</v>
          </cell>
          <cell r="U46" t="str">
            <v>高雄市</v>
          </cell>
        </row>
        <row r="47">
          <cell r="O47">
            <v>10056</v>
          </cell>
          <cell r="P47" t="str">
            <v>王祥宇</v>
          </cell>
          <cell r="Q47" t="str">
            <v>嘉義市</v>
          </cell>
          <cell r="S47">
            <v>20057</v>
          </cell>
          <cell r="T47" t="str">
            <v>陳慈瑄</v>
          </cell>
          <cell r="U47" t="str">
            <v>高雄市</v>
          </cell>
        </row>
        <row r="48">
          <cell r="O48">
            <v>10057</v>
          </cell>
          <cell r="P48" t="str">
            <v>江宏傑</v>
          </cell>
          <cell r="Q48" t="str">
            <v>臺南市</v>
          </cell>
          <cell r="S48">
            <v>20058</v>
          </cell>
          <cell r="T48" t="str">
            <v>許巧欣</v>
          </cell>
          <cell r="U48" t="str">
            <v>高雄市</v>
          </cell>
        </row>
        <row r="49">
          <cell r="O49">
            <v>10058</v>
          </cell>
          <cell r="P49" t="str">
            <v>楊子儀</v>
          </cell>
          <cell r="Q49" t="str">
            <v>臺南市</v>
          </cell>
          <cell r="S49">
            <v>20059</v>
          </cell>
          <cell r="T49" t="str">
            <v>林庭聿</v>
          </cell>
          <cell r="U49" t="str">
            <v>高雄市</v>
          </cell>
        </row>
        <row r="50">
          <cell r="O50">
            <v>10059</v>
          </cell>
          <cell r="P50" t="str">
            <v>黃彥誠</v>
          </cell>
          <cell r="Q50" t="str">
            <v>臺南市</v>
          </cell>
          <cell r="S50">
            <v>20060</v>
          </cell>
          <cell r="T50" t="str">
            <v>游舒丞</v>
          </cell>
          <cell r="U50" t="str">
            <v>屏東縣</v>
          </cell>
        </row>
        <row r="51">
          <cell r="O51">
            <v>10060</v>
          </cell>
          <cell r="P51" t="str">
            <v>黃建都</v>
          </cell>
          <cell r="Q51" t="str">
            <v>臺南市</v>
          </cell>
          <cell r="S51">
            <v>20061</v>
          </cell>
          <cell r="T51" t="str">
            <v>王珞萍</v>
          </cell>
          <cell r="U51" t="str">
            <v>屏東縣</v>
          </cell>
        </row>
        <row r="52">
          <cell r="O52">
            <v>10061</v>
          </cell>
          <cell r="P52" t="str">
            <v>高民騏</v>
          </cell>
          <cell r="Q52" t="str">
            <v>臺南市</v>
          </cell>
          <cell r="S52">
            <v>20062</v>
          </cell>
          <cell r="T52" t="str">
            <v>黃  儀</v>
          </cell>
          <cell r="U52" t="str">
            <v>屏東縣</v>
          </cell>
        </row>
        <row r="53">
          <cell r="O53">
            <v>10062</v>
          </cell>
          <cell r="P53" t="str">
            <v>莊智淵</v>
          </cell>
          <cell r="Q53" t="str">
            <v>高雄市</v>
          </cell>
          <cell r="S53">
            <v>20063</v>
          </cell>
          <cell r="T53" t="str">
            <v>許玉沛</v>
          </cell>
          <cell r="U53" t="str">
            <v>屏東縣</v>
          </cell>
        </row>
        <row r="54">
          <cell r="O54">
            <v>10063</v>
          </cell>
          <cell r="P54" t="str">
            <v>彭王維</v>
          </cell>
          <cell r="Q54" t="str">
            <v>高雄市</v>
          </cell>
          <cell r="S54">
            <v>20064</v>
          </cell>
          <cell r="T54" t="str">
            <v>江亭慧</v>
          </cell>
          <cell r="U54" t="str">
            <v>臺東縣</v>
          </cell>
        </row>
        <row r="55">
          <cell r="O55">
            <v>10064</v>
          </cell>
          <cell r="P55" t="str">
            <v>楊恆韋</v>
          </cell>
          <cell r="Q55" t="str">
            <v>高雄市</v>
          </cell>
          <cell r="S55">
            <v>20065</v>
          </cell>
          <cell r="T55" t="str">
            <v>官佩伶</v>
          </cell>
          <cell r="U55" t="str">
            <v>臺東縣</v>
          </cell>
        </row>
        <row r="56">
          <cell r="O56">
            <v>10065</v>
          </cell>
          <cell r="P56" t="str">
            <v>李佳陞</v>
          </cell>
          <cell r="Q56" t="str">
            <v>高雄市</v>
          </cell>
          <cell r="S56">
            <v>20066</v>
          </cell>
          <cell r="T56" t="str">
            <v>杜依霖</v>
          </cell>
          <cell r="U56" t="str">
            <v>臺東縣</v>
          </cell>
        </row>
        <row r="57">
          <cell r="O57">
            <v>10066</v>
          </cell>
          <cell r="P57" t="str">
            <v>孫嘉宏</v>
          </cell>
          <cell r="Q57" t="str">
            <v>高雄市</v>
          </cell>
          <cell r="S57">
            <v>20067</v>
          </cell>
          <cell r="T57" t="str">
            <v>陳沛予</v>
          </cell>
          <cell r="U57" t="str">
            <v>臺東縣</v>
          </cell>
        </row>
        <row r="58">
          <cell r="O58">
            <v>10067</v>
          </cell>
          <cell r="P58" t="str">
            <v>林學佑</v>
          </cell>
          <cell r="Q58" t="str">
            <v>屏東縣</v>
          </cell>
          <cell r="S58">
            <v>20068</v>
          </cell>
          <cell r="T58" t="str">
            <v>林家瑜</v>
          </cell>
          <cell r="U58" t="str">
            <v>花蓮縣</v>
          </cell>
        </row>
        <row r="59">
          <cell r="O59">
            <v>10068</v>
          </cell>
          <cell r="P59" t="str">
            <v>陳玉山</v>
          </cell>
          <cell r="Q59" t="str">
            <v>屏東縣</v>
          </cell>
          <cell r="S59">
            <v>20069</v>
          </cell>
          <cell r="T59" t="str">
            <v>林  芷</v>
          </cell>
          <cell r="U59" t="str">
            <v>花蓮縣</v>
          </cell>
        </row>
        <row r="60">
          <cell r="O60">
            <v>10069</v>
          </cell>
          <cell r="P60" t="str">
            <v>林致豪</v>
          </cell>
          <cell r="Q60" t="str">
            <v>屏東縣</v>
          </cell>
          <cell r="S60">
            <v>20070</v>
          </cell>
          <cell r="T60" t="str">
            <v>林家瑄</v>
          </cell>
          <cell r="U60" t="str">
            <v>花蓮縣</v>
          </cell>
        </row>
        <row r="61">
          <cell r="O61">
            <v>10070</v>
          </cell>
          <cell r="P61" t="str">
            <v>陳亦儒</v>
          </cell>
          <cell r="Q61" t="str">
            <v>屏東縣</v>
          </cell>
          <cell r="S61">
            <v>20071</v>
          </cell>
          <cell r="T61" t="str">
            <v>張之敏</v>
          </cell>
          <cell r="U61" t="str">
            <v>花蓮縣</v>
          </cell>
        </row>
        <row r="62">
          <cell r="O62">
            <v>10071</v>
          </cell>
          <cell r="P62" t="str">
            <v>林岳呈</v>
          </cell>
          <cell r="Q62" t="str">
            <v>屏東縣</v>
          </cell>
          <cell r="S62">
            <v>20072</v>
          </cell>
          <cell r="T62" t="str">
            <v>陳柔燁</v>
          </cell>
          <cell r="U62" t="str">
            <v>花蓮縣</v>
          </cell>
        </row>
        <row r="63">
          <cell r="O63">
            <v>10072</v>
          </cell>
          <cell r="P63" t="str">
            <v>連明魁</v>
          </cell>
          <cell r="Q63" t="str">
            <v>臺東縣</v>
          </cell>
          <cell r="S63">
            <v>20073</v>
          </cell>
          <cell r="T63" t="str">
            <v>林芊瑩</v>
          </cell>
          <cell r="U63" t="str">
            <v>宜蘭縣</v>
          </cell>
        </row>
        <row r="64">
          <cell r="O64">
            <v>10073</v>
          </cell>
          <cell r="P64" t="str">
            <v>陳威宏</v>
          </cell>
          <cell r="Q64" t="str">
            <v>臺東縣</v>
          </cell>
          <cell r="S64">
            <v>20074</v>
          </cell>
          <cell r="T64" t="str">
            <v>賴亞婕</v>
          </cell>
          <cell r="U64" t="str">
            <v>宜蘭縣</v>
          </cell>
        </row>
        <row r="65">
          <cell r="O65">
            <v>10074</v>
          </cell>
          <cell r="P65" t="str">
            <v>吳晉安</v>
          </cell>
          <cell r="Q65" t="str">
            <v>臺東縣</v>
          </cell>
          <cell r="S65">
            <v>20075</v>
          </cell>
          <cell r="T65" t="str">
            <v>簡亦呈</v>
          </cell>
          <cell r="U65" t="str">
            <v>宜蘭縣</v>
          </cell>
        </row>
        <row r="66">
          <cell r="O66">
            <v>10075</v>
          </cell>
          <cell r="P66" t="str">
            <v>林一帆</v>
          </cell>
          <cell r="Q66" t="str">
            <v>臺東縣</v>
          </cell>
          <cell r="S66">
            <v>20076</v>
          </cell>
          <cell r="T66" t="str">
            <v>林妤涓</v>
          </cell>
          <cell r="U66" t="str">
            <v>宜蘭縣</v>
          </cell>
        </row>
        <row r="67">
          <cell r="O67">
            <v>10076</v>
          </cell>
          <cell r="P67" t="str">
            <v>宋子杰</v>
          </cell>
          <cell r="Q67" t="str">
            <v>臺東縣</v>
          </cell>
          <cell r="S67">
            <v>20077</v>
          </cell>
          <cell r="T67" t="str">
            <v>宋若安</v>
          </cell>
          <cell r="U67" t="str">
            <v>宜蘭縣</v>
          </cell>
        </row>
        <row r="68">
          <cell r="O68">
            <v>10077</v>
          </cell>
          <cell r="P68" t="str">
            <v>黃彥鈞</v>
          </cell>
          <cell r="Q68" t="str">
            <v>花蓮縣</v>
          </cell>
          <cell r="S68">
            <v>20011</v>
          </cell>
          <cell r="T68" t="str">
            <v>劉馨尹</v>
          </cell>
          <cell r="U68" t="str">
            <v>新北市</v>
          </cell>
        </row>
        <row r="69">
          <cell r="O69">
            <v>10078</v>
          </cell>
          <cell r="P69" t="str">
            <v>王碩呈</v>
          </cell>
          <cell r="Q69" t="str">
            <v>花蓮縣</v>
          </cell>
          <cell r="S69">
            <v>20012</v>
          </cell>
          <cell r="T69" t="str">
            <v>鄭先知</v>
          </cell>
          <cell r="U69" t="str">
            <v>新北市</v>
          </cell>
        </row>
        <row r="70">
          <cell r="O70">
            <v>10080</v>
          </cell>
          <cell r="P70" t="str">
            <v>方悊瑋</v>
          </cell>
          <cell r="Q70" t="str">
            <v>花蓮縣</v>
          </cell>
          <cell r="S70">
            <v>20013</v>
          </cell>
          <cell r="T70" t="str">
            <v>劉昱昕</v>
          </cell>
          <cell r="U70" t="str">
            <v>新北市</v>
          </cell>
        </row>
        <row r="71">
          <cell r="O71">
            <v>10081</v>
          </cell>
          <cell r="P71" t="str">
            <v>林煥勳</v>
          </cell>
          <cell r="Q71" t="str">
            <v>宜蘭縣</v>
          </cell>
          <cell r="S71">
            <v>20014</v>
          </cell>
          <cell r="T71" t="str">
            <v>黃禹喬</v>
          </cell>
          <cell r="U71" t="str">
            <v>新北市</v>
          </cell>
        </row>
        <row r="72">
          <cell r="O72">
            <v>10082</v>
          </cell>
          <cell r="P72" t="str">
            <v>許柏宣</v>
          </cell>
          <cell r="Q72" t="str">
            <v>宜蘭縣</v>
          </cell>
          <cell r="S72">
            <v>20015</v>
          </cell>
          <cell r="T72" t="str">
            <v>陳思羽</v>
          </cell>
          <cell r="U72" t="str">
            <v>新北市</v>
          </cell>
        </row>
        <row r="73">
          <cell r="O73">
            <v>10083</v>
          </cell>
          <cell r="P73" t="str">
            <v>王志耿</v>
          </cell>
          <cell r="Q73" t="str">
            <v>宜蘭縣</v>
          </cell>
          <cell r="S73">
            <v>20016</v>
          </cell>
          <cell r="T73" t="str">
            <v>黃  歆</v>
          </cell>
          <cell r="U73" t="str">
            <v>桃園市</v>
          </cell>
        </row>
        <row r="74">
          <cell r="O74">
            <v>10084</v>
          </cell>
          <cell r="P74" t="str">
            <v>林維樺</v>
          </cell>
          <cell r="Q74" t="str">
            <v>宜蘭縣</v>
          </cell>
          <cell r="S74">
            <v>20017</v>
          </cell>
          <cell r="T74" t="str">
            <v>蔡豐恩</v>
          </cell>
          <cell r="U74" t="str">
            <v>桃園市</v>
          </cell>
        </row>
        <row r="75">
          <cell r="O75">
            <v>10085</v>
          </cell>
          <cell r="P75" t="str">
            <v>吳晉旭</v>
          </cell>
          <cell r="Q75" t="str">
            <v>宜蘭縣</v>
          </cell>
          <cell r="S75">
            <v>20018</v>
          </cell>
          <cell r="T75" t="str">
            <v>于修婷</v>
          </cell>
          <cell r="U75" t="str">
            <v>桃園市</v>
          </cell>
        </row>
        <row r="76">
          <cell r="O76">
            <v>10086</v>
          </cell>
          <cell r="P76" t="str">
            <v>葉致緯</v>
          </cell>
          <cell r="Q76" t="str">
            <v>澎湖縣</v>
          </cell>
          <cell r="S76">
            <v>20019</v>
          </cell>
          <cell r="T76" t="str">
            <v>蘇珮綾</v>
          </cell>
          <cell r="U76" t="str">
            <v>桃園市</v>
          </cell>
        </row>
        <row r="77">
          <cell r="O77">
            <v>10087</v>
          </cell>
          <cell r="P77" t="str">
            <v>黃毓仁</v>
          </cell>
          <cell r="Q77" t="str">
            <v>澎湖縣</v>
          </cell>
          <cell r="S77">
            <v>20020</v>
          </cell>
          <cell r="T77" t="str">
            <v>簡彤娟</v>
          </cell>
          <cell r="U77" t="str">
            <v>桃園市</v>
          </cell>
        </row>
        <row r="78">
          <cell r="O78">
            <v>10088</v>
          </cell>
          <cell r="P78" t="str">
            <v>陳奕銘</v>
          </cell>
          <cell r="Q78" t="str">
            <v>澎湖縣</v>
          </cell>
        </row>
        <row r="79">
          <cell r="O79">
            <v>10089</v>
          </cell>
          <cell r="P79" t="str">
            <v>黃煒翔</v>
          </cell>
          <cell r="Q79" t="str">
            <v>澎湖縣</v>
          </cell>
        </row>
        <row r="80">
          <cell r="O80">
            <v>10090</v>
          </cell>
          <cell r="P80" t="str">
            <v>林聿翔</v>
          </cell>
          <cell r="Q80" t="str">
            <v>澎湖縣</v>
          </cell>
        </row>
        <row r="81">
          <cell r="O81">
            <v>10091</v>
          </cell>
          <cell r="P81" t="str">
            <v>許朕傑</v>
          </cell>
          <cell r="Q81" t="str">
            <v>金門縣</v>
          </cell>
        </row>
        <row r="82">
          <cell r="O82">
            <v>10092</v>
          </cell>
          <cell r="P82" t="str">
            <v>許价印</v>
          </cell>
          <cell r="Q82" t="str">
            <v>金門縣</v>
          </cell>
        </row>
        <row r="83">
          <cell r="O83">
            <v>10093</v>
          </cell>
          <cell r="P83" t="str">
            <v>陳重光</v>
          </cell>
          <cell r="Q83" t="str">
            <v>金門縣</v>
          </cell>
        </row>
        <row r="84">
          <cell r="O84">
            <v>10094</v>
          </cell>
          <cell r="P84" t="str">
            <v>呂信翰</v>
          </cell>
          <cell r="Q84" t="str">
            <v>金門縣</v>
          </cell>
        </row>
        <row r="85">
          <cell r="O85">
            <v>10006</v>
          </cell>
          <cell r="P85" t="str">
            <v>王泰崴</v>
          </cell>
          <cell r="Q85" t="str">
            <v>臺北市</v>
          </cell>
        </row>
        <row r="86">
          <cell r="O86">
            <v>10007</v>
          </cell>
          <cell r="P86" t="str">
            <v>馮翊新</v>
          </cell>
          <cell r="Q86" t="str">
            <v>臺北市</v>
          </cell>
        </row>
        <row r="87">
          <cell r="O87">
            <v>10008</v>
          </cell>
          <cell r="P87" t="str">
            <v>黎昕祐</v>
          </cell>
          <cell r="Q87" t="str">
            <v>臺北市</v>
          </cell>
        </row>
        <row r="88">
          <cell r="O88">
            <v>10009</v>
          </cell>
          <cell r="P88" t="str">
            <v>黎昕陽</v>
          </cell>
          <cell r="Q88" t="str">
            <v>臺北市</v>
          </cell>
        </row>
        <row r="89">
          <cell r="O89">
            <v>10010</v>
          </cell>
          <cell r="P89" t="str">
            <v>林昀儒</v>
          </cell>
          <cell r="Q89" t="str">
            <v>臺北市</v>
          </cell>
        </row>
        <row r="90">
          <cell r="O90">
            <v>10016</v>
          </cell>
          <cell r="P90" t="str">
            <v>賴啟鑑</v>
          </cell>
          <cell r="Q90" t="str">
            <v>桃園市</v>
          </cell>
        </row>
        <row r="91">
          <cell r="O91">
            <v>10017</v>
          </cell>
          <cell r="P91" t="str">
            <v>林勇志</v>
          </cell>
          <cell r="Q91" t="str">
            <v>桃園市</v>
          </cell>
        </row>
        <row r="92">
          <cell r="O92">
            <v>10018</v>
          </cell>
          <cell r="P92" t="str">
            <v>陳泳勳</v>
          </cell>
          <cell r="Q92" t="str">
            <v>桃園市</v>
          </cell>
        </row>
        <row r="93">
          <cell r="O93">
            <v>10019</v>
          </cell>
          <cell r="P93" t="str">
            <v>童冠嶧</v>
          </cell>
          <cell r="Q93" t="str">
            <v>桃園市</v>
          </cell>
        </row>
        <row r="94">
          <cell r="O94">
            <v>10020</v>
          </cell>
          <cell r="P94" t="str">
            <v>蔡鎮宇</v>
          </cell>
          <cell r="Q94" t="str">
            <v>桃園市</v>
          </cell>
        </row>
      </sheetData>
      <sheetData sheetId="2">
        <row r="5">
          <cell r="B5" t="str">
            <v>一</v>
          </cell>
          <cell r="C5" t="str">
            <v>已印</v>
          </cell>
          <cell r="D5" t="str">
            <v>已印</v>
          </cell>
          <cell r="E5">
            <v>43678</v>
          </cell>
          <cell r="F5">
            <v>0.375</v>
          </cell>
          <cell r="I5">
            <v>2</v>
          </cell>
          <cell r="J5" t="str">
            <v>臺東縣</v>
          </cell>
          <cell r="R5">
            <v>3</v>
          </cell>
          <cell r="T5" t="str">
            <v>一</v>
          </cell>
          <cell r="U5">
            <v>0</v>
          </cell>
          <cell r="Y5">
            <v>3</v>
          </cell>
          <cell r="Z5" t="str">
            <v>嘉義市</v>
          </cell>
          <cell r="AH5">
            <v>2</v>
          </cell>
          <cell r="AI5">
            <v>3</v>
          </cell>
          <cell r="AJ5" t="str">
            <v>.</v>
          </cell>
          <cell r="AK5" t="str">
            <v>淘汰賽</v>
          </cell>
        </row>
        <row r="6">
          <cell r="B6" t="str">
            <v>二</v>
          </cell>
          <cell r="C6" t="str">
            <v>已印</v>
          </cell>
          <cell r="D6" t="str">
            <v>已印</v>
          </cell>
          <cell r="E6">
            <v>43678</v>
          </cell>
          <cell r="F6">
            <v>0.375</v>
          </cell>
          <cell r="I6">
            <v>8</v>
          </cell>
          <cell r="J6" t="str">
            <v>金門縣</v>
          </cell>
          <cell r="R6">
            <v>3</v>
          </cell>
          <cell r="T6" t="str">
            <v>二</v>
          </cell>
          <cell r="U6">
            <v>0</v>
          </cell>
          <cell r="Y6">
            <v>9</v>
          </cell>
          <cell r="Z6" t="str">
            <v>輪空</v>
          </cell>
          <cell r="AH6">
            <v>8</v>
          </cell>
          <cell r="AI6">
            <v>9</v>
          </cell>
          <cell r="AJ6" t="str">
            <v>.</v>
          </cell>
          <cell r="AK6" t="str">
            <v>淘汰賽</v>
          </cell>
        </row>
        <row r="7">
          <cell r="B7" t="str">
            <v>三</v>
          </cell>
          <cell r="C7" t="str">
            <v>已印</v>
          </cell>
          <cell r="D7" t="str">
            <v>已印</v>
          </cell>
          <cell r="E7">
            <v>43678</v>
          </cell>
          <cell r="F7">
            <v>0.375</v>
          </cell>
          <cell r="I7">
            <v>12</v>
          </cell>
          <cell r="J7" t="str">
            <v>輪空</v>
          </cell>
          <cell r="R7">
            <v>0</v>
          </cell>
          <cell r="T7" t="str">
            <v>三</v>
          </cell>
          <cell r="U7">
            <v>3</v>
          </cell>
          <cell r="Y7">
            <v>13</v>
          </cell>
          <cell r="Z7" t="str">
            <v>南投縣</v>
          </cell>
          <cell r="AH7">
            <v>13</v>
          </cell>
          <cell r="AI7">
            <v>12</v>
          </cell>
          <cell r="AJ7" t="str">
            <v>.</v>
          </cell>
          <cell r="AK7" t="str">
            <v>淘汰賽</v>
          </cell>
        </row>
        <row r="8">
          <cell r="B8" t="str">
            <v>四</v>
          </cell>
          <cell r="C8" t="str">
            <v>已印</v>
          </cell>
          <cell r="D8" t="str">
            <v>已印</v>
          </cell>
          <cell r="E8">
            <v>43678</v>
          </cell>
          <cell r="F8">
            <v>0.375</v>
          </cell>
          <cell r="I8">
            <v>18</v>
          </cell>
          <cell r="J8" t="str">
            <v>花蓮縣</v>
          </cell>
          <cell r="R8">
            <v>3</v>
          </cell>
          <cell r="T8" t="str">
            <v>四</v>
          </cell>
          <cell r="U8">
            <v>0</v>
          </cell>
          <cell r="Y8">
            <v>19</v>
          </cell>
          <cell r="Z8" t="str">
            <v>輪空</v>
          </cell>
          <cell r="AH8">
            <v>18</v>
          </cell>
          <cell r="AI8">
            <v>19</v>
          </cell>
          <cell r="AJ8" t="str">
            <v>.</v>
          </cell>
          <cell r="AK8" t="str">
            <v>淘汰賽</v>
          </cell>
        </row>
        <row r="9">
          <cell r="B9" t="str">
            <v>五</v>
          </cell>
          <cell r="C9" t="str">
            <v>已印</v>
          </cell>
          <cell r="D9" t="str">
            <v>已印</v>
          </cell>
          <cell r="E9">
            <v>43678</v>
          </cell>
          <cell r="F9">
            <v>0.4375</v>
          </cell>
          <cell r="I9">
            <v>1</v>
          </cell>
          <cell r="J9" t="str">
            <v>苗栗縣</v>
          </cell>
          <cell r="R9">
            <v>3</v>
          </cell>
          <cell r="T9" t="str">
            <v>五</v>
          </cell>
          <cell r="U9">
            <v>0</v>
          </cell>
          <cell r="W9" t="str">
            <v>一</v>
          </cell>
          <cell r="X9" t="str">
            <v>W</v>
          </cell>
          <cell r="Y9">
            <v>2</v>
          </cell>
          <cell r="Z9" t="str">
            <v>臺東縣</v>
          </cell>
          <cell r="AH9">
            <v>1</v>
          </cell>
          <cell r="AI9">
            <v>2</v>
          </cell>
          <cell r="AJ9" t="str">
            <v>.</v>
          </cell>
          <cell r="AK9" t="str">
            <v>淘汰賽</v>
          </cell>
        </row>
        <row r="10">
          <cell r="B10" t="str">
            <v>六</v>
          </cell>
          <cell r="C10" t="str">
            <v>已印</v>
          </cell>
          <cell r="D10" t="str">
            <v>已印</v>
          </cell>
          <cell r="E10">
            <v>43678</v>
          </cell>
          <cell r="F10">
            <v>0.4375</v>
          </cell>
          <cell r="I10">
            <v>4</v>
          </cell>
          <cell r="J10" t="str">
            <v>彰化縣</v>
          </cell>
          <cell r="R10">
            <v>0</v>
          </cell>
          <cell r="T10" t="str">
            <v>六</v>
          </cell>
          <cell r="U10">
            <v>3</v>
          </cell>
          <cell r="Y10">
            <v>5</v>
          </cell>
          <cell r="Z10" t="str">
            <v>澎湖縣</v>
          </cell>
          <cell r="AH10">
            <v>5</v>
          </cell>
          <cell r="AI10">
            <v>4</v>
          </cell>
          <cell r="AJ10" t="str">
            <v>.</v>
          </cell>
          <cell r="AK10" t="str">
            <v>淘汰賽</v>
          </cell>
        </row>
        <row r="11">
          <cell r="B11" t="str">
            <v>七</v>
          </cell>
          <cell r="C11" t="str">
            <v>已印</v>
          </cell>
          <cell r="D11" t="str">
            <v>已印</v>
          </cell>
          <cell r="E11">
            <v>43678</v>
          </cell>
          <cell r="F11">
            <v>0.4375</v>
          </cell>
          <cell r="I11">
            <v>6</v>
          </cell>
          <cell r="J11" t="str">
            <v>新北市</v>
          </cell>
          <cell r="R11">
            <v>3</v>
          </cell>
          <cell r="T11" t="str">
            <v>七</v>
          </cell>
          <cell r="U11">
            <v>0</v>
          </cell>
          <cell r="Y11">
            <v>7</v>
          </cell>
          <cell r="Z11" t="str">
            <v>基隆市</v>
          </cell>
          <cell r="AH11">
            <v>6</v>
          </cell>
          <cell r="AI11">
            <v>7</v>
          </cell>
          <cell r="AJ11" t="str">
            <v>.</v>
          </cell>
          <cell r="AK11" t="str">
            <v>淘汰賽</v>
          </cell>
        </row>
        <row r="12">
          <cell r="B12" t="str">
            <v>八</v>
          </cell>
          <cell r="C12" t="str">
            <v>已印</v>
          </cell>
          <cell r="D12" t="str">
            <v>已印</v>
          </cell>
          <cell r="E12">
            <v>43678</v>
          </cell>
          <cell r="F12">
            <v>0.4375</v>
          </cell>
          <cell r="G12" t="str">
            <v>二</v>
          </cell>
          <cell r="H12" t="str">
            <v>W</v>
          </cell>
          <cell r="I12">
            <v>8</v>
          </cell>
          <cell r="J12" t="str">
            <v>金門縣</v>
          </cell>
          <cell r="R12">
            <v>0</v>
          </cell>
          <cell r="T12" t="str">
            <v>八</v>
          </cell>
          <cell r="U12">
            <v>3</v>
          </cell>
          <cell r="Y12">
            <v>10</v>
          </cell>
          <cell r="Z12" t="str">
            <v>屏東縣</v>
          </cell>
          <cell r="AH12">
            <v>10</v>
          </cell>
          <cell r="AI12">
            <v>8</v>
          </cell>
          <cell r="AJ12" t="str">
            <v>.</v>
          </cell>
          <cell r="AK12" t="str">
            <v>淘汰賽</v>
          </cell>
        </row>
        <row r="13">
          <cell r="B13" t="str">
            <v>九</v>
          </cell>
          <cell r="C13" t="str">
            <v>已印</v>
          </cell>
          <cell r="D13" t="str">
            <v>已印</v>
          </cell>
          <cell r="E13">
            <v>43678</v>
          </cell>
          <cell r="F13">
            <v>0.4375</v>
          </cell>
          <cell r="I13">
            <v>11</v>
          </cell>
          <cell r="J13" t="str">
            <v>臺南市</v>
          </cell>
          <cell r="R13">
            <v>3</v>
          </cell>
          <cell r="T13" t="str">
            <v>九</v>
          </cell>
          <cell r="U13">
            <v>0</v>
          </cell>
          <cell r="W13" t="str">
            <v>三</v>
          </cell>
          <cell r="X13" t="str">
            <v>W</v>
          </cell>
          <cell r="Y13">
            <v>13</v>
          </cell>
          <cell r="Z13" t="str">
            <v>南投縣</v>
          </cell>
          <cell r="AH13">
            <v>11</v>
          </cell>
          <cell r="AI13">
            <v>13</v>
          </cell>
          <cell r="AJ13" t="str">
            <v>.</v>
          </cell>
          <cell r="AK13" t="str">
            <v>淘汰賽</v>
          </cell>
        </row>
        <row r="14">
          <cell r="B14" t="str">
            <v>十</v>
          </cell>
          <cell r="C14" t="str">
            <v>已印</v>
          </cell>
          <cell r="D14" t="str">
            <v>已印</v>
          </cell>
          <cell r="E14">
            <v>43678</v>
          </cell>
          <cell r="F14">
            <v>0.4375</v>
          </cell>
          <cell r="I14">
            <v>14</v>
          </cell>
          <cell r="J14" t="str">
            <v>雲林縣</v>
          </cell>
          <cell r="R14">
            <v>0</v>
          </cell>
          <cell r="T14" t="str">
            <v>十</v>
          </cell>
          <cell r="U14">
            <v>3</v>
          </cell>
          <cell r="Y14">
            <v>15</v>
          </cell>
          <cell r="Z14" t="str">
            <v>宜蘭縣</v>
          </cell>
          <cell r="AH14">
            <v>15</v>
          </cell>
          <cell r="AI14">
            <v>14</v>
          </cell>
          <cell r="AJ14" t="str">
            <v>.</v>
          </cell>
          <cell r="AK14" t="str">
            <v>淘汰賽</v>
          </cell>
        </row>
        <row r="15">
          <cell r="B15" t="str">
            <v>十一</v>
          </cell>
          <cell r="C15" t="str">
            <v>已印</v>
          </cell>
          <cell r="D15" t="str">
            <v>已印</v>
          </cell>
          <cell r="E15">
            <v>43678</v>
          </cell>
          <cell r="F15">
            <v>0.4375</v>
          </cell>
          <cell r="I15">
            <v>16</v>
          </cell>
          <cell r="J15" t="str">
            <v>臺中市</v>
          </cell>
          <cell r="R15">
            <v>3</v>
          </cell>
          <cell r="T15" t="str">
            <v>十一</v>
          </cell>
          <cell r="U15">
            <v>1</v>
          </cell>
          <cell r="Y15">
            <v>17</v>
          </cell>
          <cell r="Z15" t="str">
            <v>新竹市</v>
          </cell>
          <cell r="AH15">
            <v>16</v>
          </cell>
          <cell r="AI15">
            <v>17</v>
          </cell>
          <cell r="AJ15" t="str">
            <v>.</v>
          </cell>
          <cell r="AK15" t="str">
            <v>淘汰賽</v>
          </cell>
        </row>
        <row r="16">
          <cell r="B16" t="str">
            <v>十二</v>
          </cell>
          <cell r="C16" t="str">
            <v>已印</v>
          </cell>
          <cell r="D16" t="str">
            <v>已印</v>
          </cell>
          <cell r="E16">
            <v>43678</v>
          </cell>
          <cell r="F16">
            <v>0.4375</v>
          </cell>
          <cell r="G16" t="str">
            <v>四</v>
          </cell>
          <cell r="H16" t="str">
            <v>W</v>
          </cell>
          <cell r="I16">
            <v>18</v>
          </cell>
          <cell r="J16" t="str">
            <v>花蓮縣</v>
          </cell>
          <cell r="R16">
            <v>0</v>
          </cell>
          <cell r="T16" t="str">
            <v>十二</v>
          </cell>
          <cell r="U16">
            <v>3</v>
          </cell>
          <cell r="Y16">
            <v>20</v>
          </cell>
          <cell r="Z16" t="str">
            <v>高雄市</v>
          </cell>
          <cell r="AH16">
            <v>20</v>
          </cell>
          <cell r="AI16">
            <v>18</v>
          </cell>
          <cell r="AJ16" t="str">
            <v>.</v>
          </cell>
          <cell r="AK16" t="str">
            <v>淘汰賽</v>
          </cell>
        </row>
        <row r="17">
          <cell r="B17" t="str">
            <v>十三</v>
          </cell>
          <cell r="C17" t="str">
            <v>已印</v>
          </cell>
          <cell r="D17" t="str">
            <v>已印</v>
          </cell>
          <cell r="E17">
            <v>43678</v>
          </cell>
          <cell r="F17">
            <v>0.54166666666666663</v>
          </cell>
          <cell r="G17" t="str">
            <v>五</v>
          </cell>
          <cell r="H17" t="str">
            <v>W</v>
          </cell>
          <cell r="I17">
            <v>1</v>
          </cell>
          <cell r="J17" t="str">
            <v>苗栗縣</v>
          </cell>
          <cell r="R17">
            <v>3</v>
          </cell>
          <cell r="T17" t="str">
            <v>十三</v>
          </cell>
          <cell r="U17">
            <v>0</v>
          </cell>
          <cell r="W17" t="str">
            <v>六</v>
          </cell>
          <cell r="X17" t="str">
            <v>W</v>
          </cell>
          <cell r="Y17">
            <v>5</v>
          </cell>
          <cell r="Z17" t="str">
            <v>澎湖縣</v>
          </cell>
          <cell r="AH17">
            <v>1</v>
          </cell>
          <cell r="AI17">
            <v>5</v>
          </cell>
          <cell r="AJ17" t="str">
            <v>.</v>
          </cell>
          <cell r="AK17" t="str">
            <v>淘汰賽</v>
          </cell>
        </row>
        <row r="18">
          <cell r="B18" t="str">
            <v>十四</v>
          </cell>
          <cell r="C18" t="str">
            <v>已印</v>
          </cell>
          <cell r="D18" t="str">
            <v>已印</v>
          </cell>
          <cell r="E18">
            <v>43678</v>
          </cell>
          <cell r="F18">
            <v>0.54166666666666663</v>
          </cell>
          <cell r="G18" t="str">
            <v>七</v>
          </cell>
          <cell r="H18" t="str">
            <v>W</v>
          </cell>
          <cell r="I18">
            <v>6</v>
          </cell>
          <cell r="J18" t="str">
            <v>新北市</v>
          </cell>
          <cell r="R18">
            <v>3</v>
          </cell>
          <cell r="T18" t="str">
            <v>十四</v>
          </cell>
          <cell r="U18">
            <v>0</v>
          </cell>
          <cell r="W18" t="str">
            <v>八</v>
          </cell>
          <cell r="X18" t="str">
            <v>W</v>
          </cell>
          <cell r="Y18">
            <v>10</v>
          </cell>
          <cell r="Z18" t="str">
            <v>屏東縣</v>
          </cell>
          <cell r="AH18">
            <v>6</v>
          </cell>
          <cell r="AI18">
            <v>10</v>
          </cell>
          <cell r="AJ18" t="str">
            <v>.</v>
          </cell>
          <cell r="AK18" t="str">
            <v>淘汰賽</v>
          </cell>
        </row>
        <row r="19">
          <cell r="B19" t="str">
            <v>十五</v>
          </cell>
          <cell r="C19" t="str">
            <v>已印</v>
          </cell>
          <cell r="D19" t="str">
            <v>已印</v>
          </cell>
          <cell r="E19">
            <v>43678</v>
          </cell>
          <cell r="F19">
            <v>0.54166666666666663</v>
          </cell>
          <cell r="G19" t="str">
            <v>九</v>
          </cell>
          <cell r="H19" t="str">
            <v>W</v>
          </cell>
          <cell r="I19">
            <v>11</v>
          </cell>
          <cell r="J19" t="str">
            <v>臺南市</v>
          </cell>
          <cell r="R19">
            <v>3</v>
          </cell>
          <cell r="T19" t="str">
            <v>十五</v>
          </cell>
          <cell r="U19">
            <v>0</v>
          </cell>
          <cell r="W19" t="str">
            <v>十</v>
          </cell>
          <cell r="X19" t="str">
            <v>W</v>
          </cell>
          <cell r="Y19">
            <v>15</v>
          </cell>
          <cell r="Z19" t="str">
            <v>宜蘭縣</v>
          </cell>
          <cell r="AH19">
            <v>11</v>
          </cell>
          <cell r="AI19">
            <v>15</v>
          </cell>
          <cell r="AJ19" t="str">
            <v>.</v>
          </cell>
          <cell r="AK19" t="str">
            <v>淘汰賽</v>
          </cell>
        </row>
        <row r="20">
          <cell r="B20" t="str">
            <v>十六</v>
          </cell>
          <cell r="C20" t="str">
            <v>已印</v>
          </cell>
          <cell r="D20" t="str">
            <v>已印</v>
          </cell>
          <cell r="E20">
            <v>43678</v>
          </cell>
          <cell r="F20">
            <v>0.54166666666666663</v>
          </cell>
          <cell r="G20" t="str">
            <v>十一</v>
          </cell>
          <cell r="H20" t="str">
            <v>W</v>
          </cell>
          <cell r="I20">
            <v>16</v>
          </cell>
          <cell r="J20" t="str">
            <v>臺中市</v>
          </cell>
          <cell r="R20">
            <v>0</v>
          </cell>
          <cell r="T20" t="str">
            <v>十六</v>
          </cell>
          <cell r="U20">
            <v>3</v>
          </cell>
          <cell r="W20" t="str">
            <v>十二</v>
          </cell>
          <cell r="X20" t="str">
            <v>W</v>
          </cell>
          <cell r="Y20">
            <v>20</v>
          </cell>
          <cell r="Z20" t="str">
            <v>高雄市</v>
          </cell>
          <cell r="AH20">
            <v>20</v>
          </cell>
          <cell r="AI20">
            <v>16</v>
          </cell>
          <cell r="AJ20" t="str">
            <v>.</v>
          </cell>
          <cell r="AK20" t="str">
            <v>淘汰賽</v>
          </cell>
        </row>
        <row r="21">
          <cell r="B21" t="str">
            <v>十七</v>
          </cell>
          <cell r="C21" t="str">
            <v>已印</v>
          </cell>
          <cell r="D21" t="str">
            <v>已印</v>
          </cell>
          <cell r="E21">
            <v>43678</v>
          </cell>
          <cell r="F21">
            <v>0.64583333333333337</v>
          </cell>
          <cell r="G21" t="str">
            <v>十三</v>
          </cell>
          <cell r="H21" t="str">
            <v>W</v>
          </cell>
          <cell r="I21">
            <v>1</v>
          </cell>
          <cell r="J21" t="str">
            <v>苗栗縣</v>
          </cell>
          <cell r="R21">
            <v>3</v>
          </cell>
          <cell r="T21" t="str">
            <v>十七</v>
          </cell>
          <cell r="U21">
            <v>0</v>
          </cell>
          <cell r="W21" t="str">
            <v>十四</v>
          </cell>
          <cell r="X21" t="str">
            <v>W</v>
          </cell>
          <cell r="Y21">
            <v>6</v>
          </cell>
          <cell r="Z21" t="str">
            <v>新北市</v>
          </cell>
          <cell r="AH21">
            <v>1</v>
          </cell>
          <cell r="AI21">
            <v>6</v>
          </cell>
          <cell r="AJ21" t="str">
            <v>.</v>
          </cell>
          <cell r="AK21" t="str">
            <v>淘汰賽</v>
          </cell>
        </row>
        <row r="22">
          <cell r="B22" t="str">
            <v>十八</v>
          </cell>
          <cell r="C22" t="str">
            <v>已印</v>
          </cell>
          <cell r="D22" t="str">
            <v>已印</v>
          </cell>
          <cell r="E22">
            <v>43678</v>
          </cell>
          <cell r="F22">
            <v>0.64583333333333337</v>
          </cell>
          <cell r="G22" t="str">
            <v>十五</v>
          </cell>
          <cell r="H22" t="str">
            <v>W</v>
          </cell>
          <cell r="I22">
            <v>11</v>
          </cell>
          <cell r="J22" t="str">
            <v>臺南市</v>
          </cell>
          <cell r="R22">
            <v>3</v>
          </cell>
          <cell r="T22" t="str">
            <v>十八</v>
          </cell>
          <cell r="U22">
            <v>1</v>
          </cell>
          <cell r="W22" t="str">
            <v>十六</v>
          </cell>
          <cell r="X22" t="str">
            <v>W</v>
          </cell>
          <cell r="Y22">
            <v>20</v>
          </cell>
          <cell r="Z22" t="str">
            <v>高雄市</v>
          </cell>
          <cell r="AH22">
            <v>11</v>
          </cell>
          <cell r="AI22">
            <v>20</v>
          </cell>
          <cell r="AJ22" t="str">
            <v>.</v>
          </cell>
          <cell r="AK22" t="str">
            <v>淘汰賽</v>
          </cell>
        </row>
        <row r="23">
          <cell r="B23" t="str">
            <v>十九</v>
          </cell>
          <cell r="C23" t="str">
            <v>已印</v>
          </cell>
          <cell r="D23" t="str">
            <v>已印</v>
          </cell>
          <cell r="E23">
            <v>43679</v>
          </cell>
          <cell r="F23">
            <v>0.58333333333333337</v>
          </cell>
          <cell r="G23" t="str">
            <v>十七</v>
          </cell>
          <cell r="H23" t="str">
            <v>W</v>
          </cell>
          <cell r="I23">
            <v>1</v>
          </cell>
          <cell r="J23" t="str">
            <v>苗栗縣</v>
          </cell>
          <cell r="R23">
            <v>2</v>
          </cell>
          <cell r="T23" t="str">
            <v>十九</v>
          </cell>
          <cell r="U23">
            <v>3</v>
          </cell>
          <cell r="W23" t="str">
            <v>十八</v>
          </cell>
          <cell r="X23" t="str">
            <v>W</v>
          </cell>
          <cell r="Y23">
            <v>11</v>
          </cell>
          <cell r="Z23" t="str">
            <v>臺南市</v>
          </cell>
          <cell r="AH23">
            <v>11</v>
          </cell>
          <cell r="AI23">
            <v>1</v>
          </cell>
          <cell r="AJ23" t="str">
            <v>.</v>
          </cell>
          <cell r="AK23" t="str">
            <v>淘汰賽</v>
          </cell>
        </row>
        <row r="24">
          <cell r="E24">
            <v>3</v>
          </cell>
          <cell r="F24" t="str">
            <v>第一名</v>
          </cell>
          <cell r="G24" t="str">
            <v>十九</v>
          </cell>
          <cell r="H24" t="str">
            <v>W</v>
          </cell>
          <cell r="I24">
            <v>11</v>
          </cell>
          <cell r="J24" t="str">
            <v>臺南市</v>
          </cell>
        </row>
        <row r="25">
          <cell r="E25">
            <v>4</v>
          </cell>
          <cell r="F25" t="str">
            <v>第二名</v>
          </cell>
          <cell r="G25" t="str">
            <v>十九</v>
          </cell>
          <cell r="H25" t="str">
            <v>L</v>
          </cell>
          <cell r="I25">
            <v>1</v>
          </cell>
          <cell r="J25" t="str">
            <v>苗栗縣</v>
          </cell>
        </row>
        <row r="26">
          <cell r="E26">
            <v>5</v>
          </cell>
          <cell r="F26" t="str">
            <v>第三名</v>
          </cell>
          <cell r="G26" t="str">
            <v>十七</v>
          </cell>
          <cell r="H26" t="str">
            <v>L</v>
          </cell>
          <cell r="I26">
            <v>6</v>
          </cell>
          <cell r="J26" t="str">
            <v>新北市</v>
          </cell>
        </row>
        <row r="27">
          <cell r="E27">
            <v>6</v>
          </cell>
          <cell r="F27" t="str">
            <v>第三名</v>
          </cell>
          <cell r="G27" t="str">
            <v>十八</v>
          </cell>
          <cell r="H27" t="str">
            <v>L</v>
          </cell>
          <cell r="I27">
            <v>20</v>
          </cell>
          <cell r="J27" t="str">
            <v>高雄市</v>
          </cell>
        </row>
        <row r="28">
          <cell r="B28" t="str">
            <v>一</v>
          </cell>
          <cell r="C28" t="str">
            <v>已印</v>
          </cell>
          <cell r="D28" t="str">
            <v>已印</v>
          </cell>
          <cell r="E28">
            <v>43679</v>
          </cell>
          <cell r="F28">
            <v>0.375</v>
          </cell>
          <cell r="I28">
            <v>1</v>
          </cell>
          <cell r="J28" t="str">
            <v>屏東縣</v>
          </cell>
          <cell r="R28">
            <v>3</v>
          </cell>
          <cell r="T28" t="str">
            <v>一</v>
          </cell>
          <cell r="U28">
            <v>0</v>
          </cell>
          <cell r="Y28">
            <v>2</v>
          </cell>
          <cell r="Z28" t="str">
            <v>輪空</v>
          </cell>
          <cell r="AH28">
            <v>1</v>
          </cell>
          <cell r="AI28">
            <v>2</v>
          </cell>
          <cell r="AJ28" t="str">
            <v>.</v>
          </cell>
          <cell r="AK28" t="str">
            <v>淘汰賽</v>
          </cell>
        </row>
        <row r="29">
          <cell r="B29" t="str">
            <v>二</v>
          </cell>
          <cell r="C29" t="str">
            <v>已印</v>
          </cell>
          <cell r="D29" t="str">
            <v>已印</v>
          </cell>
          <cell r="E29">
            <v>43679</v>
          </cell>
          <cell r="F29">
            <v>0.375</v>
          </cell>
          <cell r="I29">
            <v>3</v>
          </cell>
          <cell r="J29" t="str">
            <v>新竹市</v>
          </cell>
          <cell r="R29">
            <v>3</v>
          </cell>
          <cell r="T29" t="str">
            <v>二</v>
          </cell>
          <cell r="U29">
            <v>1</v>
          </cell>
          <cell r="Y29">
            <v>4</v>
          </cell>
          <cell r="Z29" t="str">
            <v>南投縣</v>
          </cell>
          <cell r="AH29">
            <v>3</v>
          </cell>
          <cell r="AI29">
            <v>4</v>
          </cell>
          <cell r="AJ29" t="str">
            <v>.</v>
          </cell>
          <cell r="AK29" t="str">
            <v>淘汰賽</v>
          </cell>
        </row>
        <row r="30">
          <cell r="B30" t="str">
            <v>三</v>
          </cell>
          <cell r="C30" t="str">
            <v>已印</v>
          </cell>
          <cell r="D30" t="str">
            <v>已印</v>
          </cell>
          <cell r="E30">
            <v>43679</v>
          </cell>
          <cell r="F30">
            <v>0.375</v>
          </cell>
          <cell r="I30">
            <v>5</v>
          </cell>
          <cell r="J30" t="str">
            <v>臺東縣</v>
          </cell>
          <cell r="R30">
            <v>0</v>
          </cell>
          <cell r="T30" t="str">
            <v>三</v>
          </cell>
          <cell r="U30">
            <v>3</v>
          </cell>
          <cell r="Y30">
            <v>6</v>
          </cell>
          <cell r="Z30" t="str">
            <v>雲林縣</v>
          </cell>
          <cell r="AH30">
            <v>6</v>
          </cell>
          <cell r="AI30">
            <v>5</v>
          </cell>
          <cell r="AJ30" t="str">
            <v>.</v>
          </cell>
          <cell r="AK30" t="str">
            <v>淘汰賽</v>
          </cell>
        </row>
        <row r="31">
          <cell r="B31" t="str">
            <v>四</v>
          </cell>
          <cell r="C31" t="str">
            <v>已印</v>
          </cell>
          <cell r="D31" t="str">
            <v>已印</v>
          </cell>
          <cell r="E31">
            <v>43679</v>
          </cell>
          <cell r="F31">
            <v>0.375</v>
          </cell>
          <cell r="I31">
            <v>7</v>
          </cell>
          <cell r="J31" t="str">
            <v>彰化縣</v>
          </cell>
          <cell r="R31">
            <v>0</v>
          </cell>
          <cell r="T31" t="str">
            <v>四</v>
          </cell>
          <cell r="U31">
            <v>3</v>
          </cell>
          <cell r="Y31">
            <v>8</v>
          </cell>
          <cell r="Z31" t="str">
            <v>澎湖縣</v>
          </cell>
          <cell r="AH31">
            <v>8</v>
          </cell>
          <cell r="AI31">
            <v>7</v>
          </cell>
          <cell r="AJ31" t="str">
            <v>.</v>
          </cell>
          <cell r="AK31" t="str">
            <v>淘汰賽</v>
          </cell>
        </row>
        <row r="32">
          <cell r="B32" t="str">
            <v>五</v>
          </cell>
          <cell r="C32" t="str">
            <v>已印</v>
          </cell>
          <cell r="D32" t="str">
            <v>已印</v>
          </cell>
          <cell r="E32">
            <v>43679</v>
          </cell>
          <cell r="F32">
            <v>0.375</v>
          </cell>
          <cell r="I32">
            <v>9</v>
          </cell>
          <cell r="J32" t="str">
            <v>宜蘭縣</v>
          </cell>
          <cell r="R32">
            <v>3</v>
          </cell>
          <cell r="T32" t="str">
            <v>五</v>
          </cell>
          <cell r="U32">
            <v>0</v>
          </cell>
          <cell r="Y32">
            <v>10</v>
          </cell>
          <cell r="Z32" t="str">
            <v>輪空</v>
          </cell>
          <cell r="AH32">
            <v>9</v>
          </cell>
          <cell r="AI32">
            <v>10</v>
          </cell>
          <cell r="AJ32" t="str">
            <v>.</v>
          </cell>
          <cell r="AK32" t="str">
            <v>淘汰賽</v>
          </cell>
        </row>
        <row r="33">
          <cell r="B33" t="str">
            <v>六</v>
          </cell>
          <cell r="C33" t="str">
            <v>已印</v>
          </cell>
          <cell r="D33" t="str">
            <v>已印</v>
          </cell>
          <cell r="E33">
            <v>43679</v>
          </cell>
          <cell r="F33">
            <v>0.375</v>
          </cell>
          <cell r="I33">
            <v>11</v>
          </cell>
          <cell r="J33" t="str">
            <v>嘉義市</v>
          </cell>
          <cell r="R33">
            <v>2</v>
          </cell>
          <cell r="T33" t="str">
            <v>六</v>
          </cell>
          <cell r="U33">
            <v>3</v>
          </cell>
          <cell r="Y33">
            <v>12</v>
          </cell>
          <cell r="Z33" t="str">
            <v>基隆市</v>
          </cell>
          <cell r="AH33">
            <v>12</v>
          </cell>
          <cell r="AI33">
            <v>11</v>
          </cell>
          <cell r="AJ33" t="str">
            <v>.</v>
          </cell>
          <cell r="AK33" t="str">
            <v>淘汰賽</v>
          </cell>
        </row>
        <row r="34">
          <cell r="B34" t="str">
            <v>七</v>
          </cell>
          <cell r="C34" t="str">
            <v>已印</v>
          </cell>
          <cell r="D34" t="str">
            <v>已印</v>
          </cell>
          <cell r="E34">
            <v>43679</v>
          </cell>
          <cell r="F34">
            <v>0.375</v>
          </cell>
          <cell r="I34">
            <v>13</v>
          </cell>
          <cell r="J34" t="str">
            <v>金門縣</v>
          </cell>
          <cell r="R34">
            <v>3</v>
          </cell>
          <cell r="T34" t="str">
            <v>七</v>
          </cell>
          <cell r="U34">
            <v>1</v>
          </cell>
          <cell r="Y34">
            <v>14</v>
          </cell>
          <cell r="Z34" t="str">
            <v>花蓮縣</v>
          </cell>
          <cell r="AH34">
            <v>13</v>
          </cell>
          <cell r="AI34">
            <v>14</v>
          </cell>
          <cell r="AJ34" t="str">
            <v>.</v>
          </cell>
          <cell r="AK34" t="str">
            <v>淘汰賽</v>
          </cell>
        </row>
        <row r="35">
          <cell r="B35" t="str">
            <v>八</v>
          </cell>
          <cell r="C35" t="str">
            <v>已印</v>
          </cell>
          <cell r="D35" t="str">
            <v>已印</v>
          </cell>
          <cell r="E35">
            <v>43679</v>
          </cell>
          <cell r="F35">
            <v>0.375</v>
          </cell>
          <cell r="I35">
            <v>15</v>
          </cell>
          <cell r="J35" t="str">
            <v>輪空</v>
          </cell>
          <cell r="R35">
            <v>0</v>
          </cell>
          <cell r="T35" t="str">
            <v>八</v>
          </cell>
          <cell r="U35">
            <v>3</v>
          </cell>
          <cell r="Y35">
            <v>16</v>
          </cell>
          <cell r="Z35" t="str">
            <v>臺中市</v>
          </cell>
          <cell r="AH35">
            <v>16</v>
          </cell>
          <cell r="AI35">
            <v>15</v>
          </cell>
          <cell r="AJ35" t="str">
            <v>.</v>
          </cell>
          <cell r="AK35" t="str">
            <v>淘汰賽</v>
          </cell>
        </row>
        <row r="36">
          <cell r="B36" t="str">
            <v>九</v>
          </cell>
          <cell r="C36" t="str">
            <v>已印</v>
          </cell>
          <cell r="D36" t="str">
            <v>已印</v>
          </cell>
          <cell r="E36">
            <v>43679</v>
          </cell>
          <cell r="F36">
            <v>0.47916666666666669</v>
          </cell>
          <cell r="G36" t="str">
            <v>一</v>
          </cell>
          <cell r="H36" t="str">
            <v>W</v>
          </cell>
          <cell r="I36">
            <v>1</v>
          </cell>
          <cell r="J36" t="str">
            <v>屏東縣</v>
          </cell>
          <cell r="R36">
            <v>3</v>
          </cell>
          <cell r="T36" t="str">
            <v>九</v>
          </cell>
          <cell r="U36">
            <v>0</v>
          </cell>
          <cell r="W36" t="str">
            <v>二</v>
          </cell>
          <cell r="X36" t="str">
            <v>W</v>
          </cell>
          <cell r="Y36">
            <v>3</v>
          </cell>
          <cell r="Z36" t="str">
            <v>新竹市</v>
          </cell>
          <cell r="AH36">
            <v>1</v>
          </cell>
          <cell r="AI36">
            <v>3</v>
          </cell>
          <cell r="AJ36" t="str">
            <v>.</v>
          </cell>
          <cell r="AK36" t="str">
            <v>淘汰賽</v>
          </cell>
        </row>
        <row r="37">
          <cell r="B37" t="str">
            <v>十</v>
          </cell>
          <cell r="C37" t="str">
            <v>已印</v>
          </cell>
          <cell r="D37" t="str">
            <v>已印</v>
          </cell>
          <cell r="E37">
            <v>43679</v>
          </cell>
          <cell r="F37">
            <v>0.47916666666666669</v>
          </cell>
          <cell r="G37" t="str">
            <v>三</v>
          </cell>
          <cell r="H37" t="str">
            <v>W</v>
          </cell>
          <cell r="I37">
            <v>6</v>
          </cell>
          <cell r="J37" t="str">
            <v>雲林縣</v>
          </cell>
          <cell r="R37">
            <v>0</v>
          </cell>
          <cell r="T37" t="str">
            <v>十</v>
          </cell>
          <cell r="U37">
            <v>3</v>
          </cell>
          <cell r="W37" t="str">
            <v>四</v>
          </cell>
          <cell r="X37" t="str">
            <v>W</v>
          </cell>
          <cell r="Y37">
            <v>8</v>
          </cell>
          <cell r="Z37" t="str">
            <v>澎湖縣</v>
          </cell>
          <cell r="AH37">
            <v>8</v>
          </cell>
          <cell r="AI37">
            <v>6</v>
          </cell>
          <cell r="AJ37" t="str">
            <v>.</v>
          </cell>
          <cell r="AK37" t="str">
            <v>淘汰賽</v>
          </cell>
        </row>
        <row r="38">
          <cell r="B38" t="str">
            <v>十一</v>
          </cell>
          <cell r="C38" t="str">
            <v>已印</v>
          </cell>
          <cell r="D38" t="str">
            <v>已印</v>
          </cell>
          <cell r="E38">
            <v>43679</v>
          </cell>
          <cell r="F38">
            <v>0.47916666666666669</v>
          </cell>
          <cell r="G38" t="str">
            <v>五</v>
          </cell>
          <cell r="H38" t="str">
            <v>W</v>
          </cell>
          <cell r="I38">
            <v>9</v>
          </cell>
          <cell r="J38" t="str">
            <v>宜蘭縣</v>
          </cell>
          <cell r="R38">
            <v>3</v>
          </cell>
          <cell r="T38" t="str">
            <v>十一</v>
          </cell>
          <cell r="U38">
            <v>0</v>
          </cell>
          <cell r="W38" t="str">
            <v>六</v>
          </cell>
          <cell r="X38" t="str">
            <v>W</v>
          </cell>
          <cell r="Y38">
            <v>12</v>
          </cell>
          <cell r="Z38" t="str">
            <v>基隆市</v>
          </cell>
          <cell r="AH38">
            <v>9</v>
          </cell>
          <cell r="AI38">
            <v>12</v>
          </cell>
          <cell r="AJ38" t="str">
            <v>.</v>
          </cell>
          <cell r="AK38" t="str">
            <v>淘汰賽</v>
          </cell>
        </row>
        <row r="39">
          <cell r="B39" t="str">
            <v>十二</v>
          </cell>
          <cell r="C39" t="str">
            <v>已印</v>
          </cell>
          <cell r="D39" t="str">
            <v>已印</v>
          </cell>
          <cell r="E39">
            <v>43679</v>
          </cell>
          <cell r="F39">
            <v>0.47916666666666669</v>
          </cell>
          <cell r="G39" t="str">
            <v>七</v>
          </cell>
          <cell r="H39" t="str">
            <v>W</v>
          </cell>
          <cell r="I39">
            <v>13</v>
          </cell>
          <cell r="J39" t="str">
            <v>金門縣</v>
          </cell>
          <cell r="R39">
            <v>0</v>
          </cell>
          <cell r="T39" t="str">
            <v>十二</v>
          </cell>
          <cell r="U39">
            <v>3</v>
          </cell>
          <cell r="W39" t="str">
            <v>八</v>
          </cell>
          <cell r="X39" t="str">
            <v>W</v>
          </cell>
          <cell r="Y39">
            <v>16</v>
          </cell>
          <cell r="Z39" t="str">
            <v>臺中市</v>
          </cell>
          <cell r="AH39">
            <v>16</v>
          </cell>
          <cell r="AI39">
            <v>13</v>
          </cell>
          <cell r="AJ39" t="str">
            <v>.</v>
          </cell>
          <cell r="AK39" t="str">
            <v>淘汰賽</v>
          </cell>
        </row>
        <row r="40">
          <cell r="B40" t="str">
            <v>十三</v>
          </cell>
          <cell r="C40" t="str">
            <v>已印</v>
          </cell>
          <cell r="D40" t="str">
            <v>已印</v>
          </cell>
          <cell r="E40">
            <v>43679</v>
          </cell>
          <cell r="F40">
            <v>0.58333333333333337</v>
          </cell>
          <cell r="G40" t="str">
            <v>九</v>
          </cell>
          <cell r="H40" t="str">
            <v>W</v>
          </cell>
          <cell r="I40">
            <v>1</v>
          </cell>
          <cell r="J40" t="str">
            <v>屏東縣</v>
          </cell>
          <cell r="R40">
            <v>1</v>
          </cell>
          <cell r="T40" t="str">
            <v>十三</v>
          </cell>
          <cell r="U40">
            <v>3</v>
          </cell>
          <cell r="W40" t="str">
            <v>十</v>
          </cell>
          <cell r="X40" t="str">
            <v>W</v>
          </cell>
          <cell r="Y40">
            <v>8</v>
          </cell>
          <cell r="Z40" t="str">
            <v>澎湖縣</v>
          </cell>
          <cell r="AH40">
            <v>8</v>
          </cell>
          <cell r="AI40">
            <v>1</v>
          </cell>
          <cell r="AJ40" t="str">
            <v>.</v>
          </cell>
          <cell r="AK40" t="str">
            <v>淘汰賽</v>
          </cell>
        </row>
        <row r="41">
          <cell r="B41" t="str">
            <v>十四</v>
          </cell>
          <cell r="C41" t="str">
            <v>已印</v>
          </cell>
          <cell r="D41" t="str">
            <v>已印</v>
          </cell>
          <cell r="E41">
            <v>43679</v>
          </cell>
          <cell r="F41">
            <v>0.58333333333333337</v>
          </cell>
          <cell r="G41" t="str">
            <v>十一</v>
          </cell>
          <cell r="H41" t="str">
            <v>W</v>
          </cell>
          <cell r="I41">
            <v>9</v>
          </cell>
          <cell r="J41" t="str">
            <v>宜蘭縣</v>
          </cell>
          <cell r="R41">
            <v>3</v>
          </cell>
          <cell r="T41" t="str">
            <v>十四</v>
          </cell>
          <cell r="U41">
            <v>2</v>
          </cell>
          <cell r="W41" t="str">
            <v>十二</v>
          </cell>
          <cell r="X41" t="str">
            <v>W</v>
          </cell>
          <cell r="Y41">
            <v>16</v>
          </cell>
          <cell r="Z41" t="str">
            <v>臺中市</v>
          </cell>
          <cell r="AH41">
            <v>9</v>
          </cell>
          <cell r="AI41">
            <v>16</v>
          </cell>
          <cell r="AJ41" t="str">
            <v>.</v>
          </cell>
          <cell r="AK41" t="str">
            <v>淘汰賽</v>
          </cell>
        </row>
        <row r="42">
          <cell r="E42">
            <v>7</v>
          </cell>
          <cell r="F42" t="str">
            <v>第五名</v>
          </cell>
          <cell r="G42" t="str">
            <v>十三</v>
          </cell>
          <cell r="H42" t="str">
            <v>W</v>
          </cell>
          <cell r="I42">
            <v>8</v>
          </cell>
          <cell r="J42" t="str">
            <v>澎湖縣</v>
          </cell>
        </row>
        <row r="43">
          <cell r="E43">
            <v>8</v>
          </cell>
          <cell r="F43" t="str">
            <v>第五名</v>
          </cell>
          <cell r="G43" t="str">
            <v>十四</v>
          </cell>
          <cell r="H43" t="str">
            <v>W</v>
          </cell>
          <cell r="I43">
            <v>9</v>
          </cell>
          <cell r="J43" t="str">
            <v>宜蘭縣</v>
          </cell>
        </row>
        <row r="44">
          <cell r="B44" t="str">
            <v>一</v>
          </cell>
          <cell r="C44" t="str">
            <v>已印</v>
          </cell>
          <cell r="D44" t="str">
            <v>已印</v>
          </cell>
          <cell r="E44">
            <v>43678</v>
          </cell>
          <cell r="F44">
            <v>0.375</v>
          </cell>
          <cell r="I44">
            <v>1</v>
          </cell>
          <cell r="J44" t="str">
            <v>臺南市</v>
          </cell>
          <cell r="R44">
            <v>3</v>
          </cell>
          <cell r="T44" t="str">
            <v>一</v>
          </cell>
          <cell r="U44">
            <v>0</v>
          </cell>
          <cell r="Y44">
            <v>2</v>
          </cell>
          <cell r="Z44" t="str">
            <v>輪空</v>
          </cell>
          <cell r="AH44">
            <v>1</v>
          </cell>
          <cell r="AI44">
            <v>2</v>
          </cell>
          <cell r="AJ44" t="str">
            <v>.</v>
          </cell>
          <cell r="AK44" t="str">
            <v>淘汰賽</v>
          </cell>
        </row>
        <row r="45">
          <cell r="B45" t="str">
            <v>二</v>
          </cell>
          <cell r="C45" t="str">
            <v>已印</v>
          </cell>
          <cell r="D45" t="str">
            <v>已印</v>
          </cell>
          <cell r="E45">
            <v>43678</v>
          </cell>
          <cell r="F45">
            <v>0.375</v>
          </cell>
          <cell r="I45">
            <v>3</v>
          </cell>
          <cell r="J45" t="str">
            <v>雲林縣</v>
          </cell>
          <cell r="R45">
            <v>0</v>
          </cell>
          <cell r="T45" t="str">
            <v>二</v>
          </cell>
          <cell r="U45">
            <v>3</v>
          </cell>
          <cell r="Y45">
            <v>4</v>
          </cell>
          <cell r="Z45" t="str">
            <v>彰化縣</v>
          </cell>
          <cell r="AH45">
            <v>4</v>
          </cell>
          <cell r="AI45">
            <v>3</v>
          </cell>
          <cell r="AJ45" t="str">
            <v>.</v>
          </cell>
          <cell r="AK45" t="str">
            <v>淘汰賽</v>
          </cell>
        </row>
        <row r="46">
          <cell r="B46" t="str">
            <v>三</v>
          </cell>
          <cell r="C46" t="str">
            <v>已印</v>
          </cell>
          <cell r="D46" t="str">
            <v>已印</v>
          </cell>
          <cell r="E46">
            <v>43678</v>
          </cell>
          <cell r="F46">
            <v>0.375</v>
          </cell>
          <cell r="I46">
            <v>5</v>
          </cell>
          <cell r="J46" t="str">
            <v>宜蘭縣</v>
          </cell>
          <cell r="R46">
            <v>3</v>
          </cell>
          <cell r="T46" t="str">
            <v>三</v>
          </cell>
          <cell r="U46">
            <v>0</v>
          </cell>
          <cell r="Y46">
            <v>6</v>
          </cell>
          <cell r="Z46" t="str">
            <v>臺東縣</v>
          </cell>
          <cell r="AH46">
            <v>5</v>
          </cell>
          <cell r="AI46">
            <v>6</v>
          </cell>
          <cell r="AJ46" t="str">
            <v>.</v>
          </cell>
          <cell r="AK46" t="str">
            <v>淘汰賽</v>
          </cell>
        </row>
        <row r="47">
          <cell r="B47" t="str">
            <v>四</v>
          </cell>
          <cell r="C47" t="str">
            <v>已印</v>
          </cell>
          <cell r="D47" t="str">
            <v>已印</v>
          </cell>
          <cell r="E47">
            <v>43678</v>
          </cell>
          <cell r="F47">
            <v>0.375</v>
          </cell>
          <cell r="I47">
            <v>7</v>
          </cell>
          <cell r="J47" t="str">
            <v>新竹市</v>
          </cell>
          <cell r="R47">
            <v>0</v>
          </cell>
          <cell r="T47" t="str">
            <v>四</v>
          </cell>
          <cell r="U47">
            <v>3</v>
          </cell>
          <cell r="Y47">
            <v>8</v>
          </cell>
          <cell r="Z47" t="str">
            <v>臺北市</v>
          </cell>
          <cell r="AH47">
            <v>8</v>
          </cell>
          <cell r="AI47">
            <v>7</v>
          </cell>
          <cell r="AJ47" t="str">
            <v>.</v>
          </cell>
          <cell r="AK47" t="str">
            <v>淘汰賽</v>
          </cell>
        </row>
        <row r="48">
          <cell r="B48" t="str">
            <v>五</v>
          </cell>
          <cell r="C48" t="str">
            <v>已印</v>
          </cell>
          <cell r="D48" t="str">
            <v>已印</v>
          </cell>
          <cell r="E48">
            <v>43678</v>
          </cell>
          <cell r="F48">
            <v>0.375</v>
          </cell>
          <cell r="I48">
            <v>9</v>
          </cell>
          <cell r="J48" t="str">
            <v>苗栗縣</v>
          </cell>
          <cell r="R48">
            <v>3</v>
          </cell>
          <cell r="T48" t="str">
            <v>五</v>
          </cell>
          <cell r="U48">
            <v>2</v>
          </cell>
          <cell r="Y48">
            <v>10</v>
          </cell>
          <cell r="Z48" t="str">
            <v>花蓮縣</v>
          </cell>
          <cell r="AH48">
            <v>9</v>
          </cell>
          <cell r="AI48">
            <v>10</v>
          </cell>
          <cell r="AJ48" t="str">
            <v>.</v>
          </cell>
          <cell r="AK48" t="str">
            <v>淘汰賽</v>
          </cell>
        </row>
        <row r="49">
          <cell r="B49" t="str">
            <v>六</v>
          </cell>
          <cell r="C49" t="str">
            <v>已印</v>
          </cell>
          <cell r="D49" t="str">
            <v>已印</v>
          </cell>
          <cell r="E49">
            <v>43678</v>
          </cell>
          <cell r="F49">
            <v>0.375</v>
          </cell>
          <cell r="I49">
            <v>11</v>
          </cell>
          <cell r="J49" t="str">
            <v>基隆市</v>
          </cell>
          <cell r="R49">
            <v>0</v>
          </cell>
          <cell r="T49" t="str">
            <v>六</v>
          </cell>
          <cell r="U49">
            <v>3</v>
          </cell>
          <cell r="Y49">
            <v>12</v>
          </cell>
          <cell r="Z49" t="str">
            <v>臺中市</v>
          </cell>
          <cell r="AH49">
            <v>12</v>
          </cell>
          <cell r="AI49">
            <v>11</v>
          </cell>
          <cell r="AJ49" t="str">
            <v>.</v>
          </cell>
          <cell r="AK49" t="str">
            <v>淘汰賽</v>
          </cell>
        </row>
        <row r="50">
          <cell r="B50" t="str">
            <v>七</v>
          </cell>
          <cell r="C50" t="str">
            <v>已印</v>
          </cell>
          <cell r="D50" t="str">
            <v>已印</v>
          </cell>
          <cell r="E50">
            <v>43678</v>
          </cell>
          <cell r="F50">
            <v>0.375</v>
          </cell>
          <cell r="I50">
            <v>13</v>
          </cell>
          <cell r="J50" t="str">
            <v>嘉義市</v>
          </cell>
          <cell r="R50">
            <v>0</v>
          </cell>
          <cell r="T50" t="str">
            <v>七</v>
          </cell>
          <cell r="U50">
            <v>3</v>
          </cell>
          <cell r="Y50">
            <v>14</v>
          </cell>
          <cell r="Z50" t="str">
            <v>屏東縣</v>
          </cell>
          <cell r="AH50">
            <v>14</v>
          </cell>
          <cell r="AI50">
            <v>13</v>
          </cell>
          <cell r="AJ50" t="str">
            <v>.</v>
          </cell>
          <cell r="AK50" t="str">
            <v>淘汰賽</v>
          </cell>
        </row>
        <row r="51">
          <cell r="B51" t="str">
            <v>八</v>
          </cell>
          <cell r="C51" t="str">
            <v>已印</v>
          </cell>
          <cell r="D51" t="str">
            <v>可印</v>
          </cell>
          <cell r="E51">
            <v>43678</v>
          </cell>
          <cell r="F51">
            <v>0.375</v>
          </cell>
          <cell r="I51">
            <v>15</v>
          </cell>
          <cell r="J51" t="str">
            <v>輪空</v>
          </cell>
          <cell r="R51">
            <v>0</v>
          </cell>
          <cell r="T51" t="str">
            <v>八</v>
          </cell>
          <cell r="U51">
            <v>3</v>
          </cell>
          <cell r="Y51">
            <v>16</v>
          </cell>
          <cell r="Z51" t="str">
            <v>高雄市</v>
          </cell>
          <cell r="AH51">
            <v>16</v>
          </cell>
          <cell r="AI51">
            <v>15</v>
          </cell>
          <cell r="AJ51" t="str">
            <v>.</v>
          </cell>
          <cell r="AK51" t="str">
            <v>淘汰賽</v>
          </cell>
        </row>
        <row r="52">
          <cell r="B52" t="str">
            <v>九</v>
          </cell>
          <cell r="C52" t="str">
            <v>已印</v>
          </cell>
          <cell r="D52" t="str">
            <v>已印</v>
          </cell>
          <cell r="E52">
            <v>43678</v>
          </cell>
          <cell r="F52">
            <v>0.54166666666666663</v>
          </cell>
          <cell r="G52" t="str">
            <v>一</v>
          </cell>
          <cell r="H52" t="str">
            <v>W</v>
          </cell>
          <cell r="I52">
            <v>1</v>
          </cell>
          <cell r="J52" t="str">
            <v>臺南市</v>
          </cell>
          <cell r="R52">
            <v>3</v>
          </cell>
          <cell r="T52" t="str">
            <v>九</v>
          </cell>
          <cell r="U52">
            <v>0</v>
          </cell>
          <cell r="W52" t="str">
            <v>二</v>
          </cell>
          <cell r="X52" t="str">
            <v>W</v>
          </cell>
          <cell r="Y52">
            <v>4</v>
          </cell>
          <cell r="Z52" t="str">
            <v>彰化縣</v>
          </cell>
          <cell r="AH52">
            <v>1</v>
          </cell>
          <cell r="AI52">
            <v>4</v>
          </cell>
          <cell r="AJ52" t="str">
            <v>.</v>
          </cell>
          <cell r="AK52" t="str">
            <v>淘汰賽</v>
          </cell>
        </row>
        <row r="53">
          <cell r="B53" t="str">
            <v>十</v>
          </cell>
          <cell r="C53" t="str">
            <v>已印</v>
          </cell>
          <cell r="D53" t="str">
            <v>已印</v>
          </cell>
          <cell r="E53">
            <v>43678</v>
          </cell>
          <cell r="F53">
            <v>0.54166666666666663</v>
          </cell>
          <cell r="G53" t="str">
            <v>三</v>
          </cell>
          <cell r="H53" t="str">
            <v>W</v>
          </cell>
          <cell r="I53">
            <v>5</v>
          </cell>
          <cell r="J53" t="str">
            <v>宜蘭縣</v>
          </cell>
          <cell r="R53">
            <v>0</v>
          </cell>
          <cell r="T53" t="str">
            <v>十</v>
          </cell>
          <cell r="U53">
            <v>3</v>
          </cell>
          <cell r="W53" t="str">
            <v>四</v>
          </cell>
          <cell r="X53" t="str">
            <v>W</v>
          </cell>
          <cell r="Y53">
            <v>8</v>
          </cell>
          <cell r="Z53" t="str">
            <v>臺北市</v>
          </cell>
          <cell r="AH53">
            <v>8</v>
          </cell>
          <cell r="AI53">
            <v>5</v>
          </cell>
          <cell r="AJ53" t="str">
            <v>.</v>
          </cell>
          <cell r="AK53" t="str">
            <v>淘汰賽</v>
          </cell>
        </row>
        <row r="54">
          <cell r="B54" t="str">
            <v>十一</v>
          </cell>
          <cell r="C54" t="str">
            <v>已印</v>
          </cell>
          <cell r="D54" t="str">
            <v>已印</v>
          </cell>
          <cell r="E54">
            <v>43678</v>
          </cell>
          <cell r="F54">
            <v>0.54166666666666663</v>
          </cell>
          <cell r="G54" t="str">
            <v>五</v>
          </cell>
          <cell r="H54" t="str">
            <v>W</v>
          </cell>
          <cell r="I54">
            <v>9</v>
          </cell>
          <cell r="J54" t="str">
            <v>苗栗縣</v>
          </cell>
          <cell r="R54">
            <v>3</v>
          </cell>
          <cell r="T54" t="str">
            <v>十一</v>
          </cell>
          <cell r="U54">
            <v>0</v>
          </cell>
          <cell r="W54" t="str">
            <v>六</v>
          </cell>
          <cell r="X54" t="str">
            <v>W</v>
          </cell>
          <cell r="Y54">
            <v>12</v>
          </cell>
          <cell r="Z54" t="str">
            <v>臺中市</v>
          </cell>
          <cell r="AH54">
            <v>9</v>
          </cell>
          <cell r="AI54">
            <v>12</v>
          </cell>
          <cell r="AJ54" t="str">
            <v>.</v>
          </cell>
          <cell r="AK54" t="str">
            <v>淘汰賽</v>
          </cell>
        </row>
        <row r="55">
          <cell r="B55" t="str">
            <v>十二</v>
          </cell>
          <cell r="C55" t="str">
            <v>已印</v>
          </cell>
          <cell r="D55" t="str">
            <v>已印</v>
          </cell>
          <cell r="E55">
            <v>43678</v>
          </cell>
          <cell r="F55">
            <v>0.54166666666666663</v>
          </cell>
          <cell r="G55" t="str">
            <v>七</v>
          </cell>
          <cell r="H55" t="str">
            <v>W</v>
          </cell>
          <cell r="I55">
            <v>14</v>
          </cell>
          <cell r="J55" t="str">
            <v>屏東縣</v>
          </cell>
          <cell r="R55">
            <v>0</v>
          </cell>
          <cell r="T55" t="str">
            <v>十二</v>
          </cell>
          <cell r="U55">
            <v>3</v>
          </cell>
          <cell r="W55" t="str">
            <v>八</v>
          </cell>
          <cell r="X55" t="str">
            <v>W</v>
          </cell>
          <cell r="Y55">
            <v>16</v>
          </cell>
          <cell r="Z55" t="str">
            <v>高雄市</v>
          </cell>
          <cell r="AH55">
            <v>16</v>
          </cell>
          <cell r="AI55">
            <v>14</v>
          </cell>
          <cell r="AJ55" t="str">
            <v>.</v>
          </cell>
          <cell r="AK55" t="str">
            <v>淘汰賽</v>
          </cell>
        </row>
        <row r="56">
          <cell r="B56" t="str">
            <v>十三</v>
          </cell>
          <cell r="C56" t="str">
            <v>已印</v>
          </cell>
          <cell r="D56" t="str">
            <v>已印</v>
          </cell>
          <cell r="E56">
            <v>43678</v>
          </cell>
          <cell r="F56">
            <v>0.64583333333333337</v>
          </cell>
          <cell r="G56" t="str">
            <v>九</v>
          </cell>
          <cell r="H56" t="str">
            <v>W</v>
          </cell>
          <cell r="I56">
            <v>1</v>
          </cell>
          <cell r="J56" t="str">
            <v>臺南市</v>
          </cell>
          <cell r="R56">
            <v>0</v>
          </cell>
          <cell r="T56" t="str">
            <v>十三</v>
          </cell>
          <cell r="U56">
            <v>3</v>
          </cell>
          <cell r="W56" t="str">
            <v>十</v>
          </cell>
          <cell r="X56" t="str">
            <v>W</v>
          </cell>
          <cell r="Y56">
            <v>8</v>
          </cell>
          <cell r="Z56" t="str">
            <v>臺北市</v>
          </cell>
          <cell r="AH56">
            <v>8</v>
          </cell>
          <cell r="AI56">
            <v>1</v>
          </cell>
          <cell r="AJ56" t="str">
            <v>.</v>
          </cell>
          <cell r="AK56" t="str">
            <v>淘汰賽</v>
          </cell>
        </row>
        <row r="57">
          <cell r="B57" t="str">
            <v>十四</v>
          </cell>
          <cell r="C57" t="str">
            <v>已印</v>
          </cell>
          <cell r="D57" t="str">
            <v>已印</v>
          </cell>
          <cell r="E57">
            <v>43678</v>
          </cell>
          <cell r="F57">
            <v>0.64583333333333337</v>
          </cell>
          <cell r="G57" t="str">
            <v>十一</v>
          </cell>
          <cell r="H57" t="str">
            <v>W</v>
          </cell>
          <cell r="I57">
            <v>9</v>
          </cell>
          <cell r="J57" t="str">
            <v>苗栗縣</v>
          </cell>
          <cell r="R57">
            <v>1</v>
          </cell>
          <cell r="T57" t="str">
            <v>十四</v>
          </cell>
          <cell r="U57">
            <v>3</v>
          </cell>
          <cell r="W57" t="str">
            <v>十二</v>
          </cell>
          <cell r="X57" t="str">
            <v>W</v>
          </cell>
          <cell r="Y57">
            <v>16</v>
          </cell>
          <cell r="Z57" t="str">
            <v>高雄市</v>
          </cell>
          <cell r="AH57">
            <v>16</v>
          </cell>
          <cell r="AI57">
            <v>9</v>
          </cell>
          <cell r="AJ57" t="str">
            <v>.</v>
          </cell>
          <cell r="AK57" t="str">
            <v>淘汰賽</v>
          </cell>
        </row>
        <row r="58">
          <cell r="B58" t="str">
            <v>十五</v>
          </cell>
          <cell r="C58" t="str">
            <v>已印</v>
          </cell>
          <cell r="D58" t="str">
            <v>已印</v>
          </cell>
          <cell r="E58">
            <v>43679</v>
          </cell>
          <cell r="F58">
            <v>0.58333333333333337</v>
          </cell>
          <cell r="G58" t="str">
            <v>十三</v>
          </cell>
          <cell r="H58" t="str">
            <v>W</v>
          </cell>
          <cell r="I58">
            <v>8</v>
          </cell>
          <cell r="J58" t="str">
            <v>臺北市</v>
          </cell>
          <cell r="R58">
            <v>3</v>
          </cell>
          <cell r="T58" t="str">
            <v>十五</v>
          </cell>
          <cell r="U58">
            <v>1</v>
          </cell>
          <cell r="W58" t="str">
            <v>十四</v>
          </cell>
          <cell r="X58" t="str">
            <v>W</v>
          </cell>
          <cell r="Y58">
            <v>16</v>
          </cell>
          <cell r="Z58" t="str">
            <v>高雄市</v>
          </cell>
          <cell r="AH58">
            <v>8</v>
          </cell>
          <cell r="AI58">
            <v>16</v>
          </cell>
          <cell r="AJ58" t="str">
            <v>.</v>
          </cell>
          <cell r="AK58" t="str">
            <v>淘汰賽</v>
          </cell>
        </row>
        <row r="59">
          <cell r="E59">
            <v>3</v>
          </cell>
          <cell r="F59" t="str">
            <v>第一名</v>
          </cell>
          <cell r="G59" t="str">
            <v>十五</v>
          </cell>
          <cell r="H59" t="str">
            <v>W</v>
          </cell>
          <cell r="I59">
            <v>8</v>
          </cell>
          <cell r="J59" t="str">
            <v>臺北市</v>
          </cell>
        </row>
        <row r="60">
          <cell r="E60">
            <v>4</v>
          </cell>
          <cell r="F60" t="str">
            <v>第二名</v>
          </cell>
          <cell r="G60" t="str">
            <v>十五</v>
          </cell>
          <cell r="H60" t="str">
            <v>L</v>
          </cell>
          <cell r="I60">
            <v>16</v>
          </cell>
          <cell r="J60" t="str">
            <v>高雄市</v>
          </cell>
        </row>
        <row r="61">
          <cell r="E61">
            <v>5</v>
          </cell>
          <cell r="F61" t="str">
            <v>第三名</v>
          </cell>
          <cell r="G61" t="str">
            <v>十三</v>
          </cell>
          <cell r="H61" t="str">
            <v>L</v>
          </cell>
          <cell r="I61">
            <v>1</v>
          </cell>
          <cell r="J61" t="str">
            <v>臺南市</v>
          </cell>
        </row>
        <row r="62">
          <cell r="E62">
            <v>6</v>
          </cell>
          <cell r="F62" t="str">
            <v>第三名</v>
          </cell>
          <cell r="G62" t="str">
            <v>十四</v>
          </cell>
          <cell r="H62" t="str">
            <v>L</v>
          </cell>
          <cell r="I62">
            <v>9</v>
          </cell>
          <cell r="J62" t="str">
            <v>苗栗縣</v>
          </cell>
        </row>
        <row r="63">
          <cell r="B63" t="str">
            <v>一</v>
          </cell>
          <cell r="C63" t="str">
            <v>已印</v>
          </cell>
          <cell r="D63" t="str">
            <v>已印</v>
          </cell>
          <cell r="E63">
            <v>43679</v>
          </cell>
          <cell r="F63">
            <v>0.375</v>
          </cell>
          <cell r="I63">
            <v>2</v>
          </cell>
          <cell r="J63" t="str">
            <v>基隆市</v>
          </cell>
          <cell r="R63">
            <v>0</v>
          </cell>
          <cell r="T63" t="str">
            <v>一</v>
          </cell>
          <cell r="U63">
            <v>3</v>
          </cell>
          <cell r="Y63">
            <v>3</v>
          </cell>
          <cell r="Z63" t="str">
            <v>花蓮縣</v>
          </cell>
          <cell r="AH63">
            <v>3</v>
          </cell>
          <cell r="AI63">
            <v>2</v>
          </cell>
          <cell r="AJ63" t="str">
            <v>.</v>
          </cell>
          <cell r="AK63" t="str">
            <v>淘汰賽</v>
          </cell>
        </row>
        <row r="64">
          <cell r="B64" t="str">
            <v>二</v>
          </cell>
          <cell r="C64" t="str">
            <v>已印</v>
          </cell>
          <cell r="D64" t="str">
            <v>已印</v>
          </cell>
          <cell r="E64">
            <v>43679</v>
          </cell>
          <cell r="F64">
            <v>0.375</v>
          </cell>
          <cell r="I64">
            <v>8</v>
          </cell>
          <cell r="J64" t="str">
            <v>新竹市</v>
          </cell>
          <cell r="R64">
            <v>3</v>
          </cell>
          <cell r="T64" t="str">
            <v>二</v>
          </cell>
          <cell r="U64">
            <v>0</v>
          </cell>
          <cell r="Y64">
            <v>9</v>
          </cell>
          <cell r="Z64" t="str">
            <v>嘉義市</v>
          </cell>
          <cell r="AH64">
            <v>8</v>
          </cell>
          <cell r="AI64">
            <v>9</v>
          </cell>
          <cell r="AJ64" t="str">
            <v>.</v>
          </cell>
          <cell r="AK64" t="str">
            <v>淘汰賽</v>
          </cell>
        </row>
        <row r="65">
          <cell r="B65" t="str">
            <v>三</v>
          </cell>
          <cell r="C65" t="str">
            <v>已印</v>
          </cell>
          <cell r="D65" t="str">
            <v>已印</v>
          </cell>
          <cell r="E65">
            <v>43679</v>
          </cell>
          <cell r="F65">
            <v>0.47916666666666669</v>
          </cell>
          <cell r="I65">
            <v>1</v>
          </cell>
          <cell r="J65" t="str">
            <v>彰化縣</v>
          </cell>
          <cell r="R65">
            <v>3</v>
          </cell>
          <cell r="T65" t="str">
            <v>三</v>
          </cell>
          <cell r="U65">
            <v>1</v>
          </cell>
          <cell r="W65" t="str">
            <v>一</v>
          </cell>
          <cell r="X65" t="str">
            <v>W</v>
          </cell>
          <cell r="Y65">
            <v>3</v>
          </cell>
          <cell r="Z65" t="str">
            <v>花蓮縣</v>
          </cell>
          <cell r="AH65">
            <v>1</v>
          </cell>
          <cell r="AI65">
            <v>3</v>
          </cell>
          <cell r="AJ65" t="str">
            <v>.</v>
          </cell>
          <cell r="AK65" t="str">
            <v>淘汰賽</v>
          </cell>
        </row>
        <row r="66">
          <cell r="B66" t="str">
            <v>四</v>
          </cell>
          <cell r="C66" t="str">
            <v>已印</v>
          </cell>
          <cell r="D66" t="str">
            <v>已印</v>
          </cell>
          <cell r="E66">
            <v>43679</v>
          </cell>
          <cell r="F66" t="str">
            <v>11;30</v>
          </cell>
          <cell r="I66">
            <v>4</v>
          </cell>
          <cell r="J66" t="str">
            <v>臺東縣</v>
          </cell>
          <cell r="R66">
            <v>0</v>
          </cell>
          <cell r="T66" t="str">
            <v>四</v>
          </cell>
          <cell r="U66">
            <v>3</v>
          </cell>
          <cell r="Y66">
            <v>5</v>
          </cell>
          <cell r="Z66" t="str">
            <v>屏東縣</v>
          </cell>
          <cell r="AH66">
            <v>5</v>
          </cell>
          <cell r="AI66">
            <v>4</v>
          </cell>
          <cell r="AJ66" t="str">
            <v>.</v>
          </cell>
          <cell r="AK66" t="str">
            <v>淘汰賽</v>
          </cell>
        </row>
        <row r="67">
          <cell r="B67" t="str">
            <v>五</v>
          </cell>
          <cell r="C67" t="str">
            <v>已印</v>
          </cell>
          <cell r="D67" t="str">
            <v>已印</v>
          </cell>
          <cell r="E67">
            <v>43679</v>
          </cell>
          <cell r="F67">
            <v>0.47916666666666669</v>
          </cell>
          <cell r="I67">
            <v>6</v>
          </cell>
          <cell r="J67" t="str">
            <v>宜蘭縣</v>
          </cell>
          <cell r="R67">
            <v>3</v>
          </cell>
          <cell r="T67" t="str">
            <v>五</v>
          </cell>
          <cell r="U67">
            <v>0</v>
          </cell>
          <cell r="Y67">
            <v>7</v>
          </cell>
          <cell r="Z67" t="str">
            <v>雲林縣</v>
          </cell>
          <cell r="AH67">
            <v>6</v>
          </cell>
          <cell r="AI67">
            <v>7</v>
          </cell>
          <cell r="AJ67" t="str">
            <v>.</v>
          </cell>
          <cell r="AK67" t="str">
            <v>淘汰賽</v>
          </cell>
        </row>
        <row r="68">
          <cell r="B68" t="str">
            <v>六</v>
          </cell>
          <cell r="C68" t="str">
            <v>已印</v>
          </cell>
          <cell r="D68" t="str">
            <v>已印</v>
          </cell>
          <cell r="E68">
            <v>43679</v>
          </cell>
          <cell r="F68">
            <v>0.47916666666666669</v>
          </cell>
          <cell r="G68" t="str">
            <v>二</v>
          </cell>
          <cell r="H68" t="str">
            <v>W</v>
          </cell>
          <cell r="I68">
            <v>8</v>
          </cell>
          <cell r="J68" t="str">
            <v>新竹市</v>
          </cell>
          <cell r="R68">
            <v>1</v>
          </cell>
          <cell r="T68" t="str">
            <v>六</v>
          </cell>
          <cell r="U68">
            <v>3</v>
          </cell>
          <cell r="Y68">
            <v>10</v>
          </cell>
          <cell r="Z68" t="str">
            <v>臺中市</v>
          </cell>
          <cell r="AH68">
            <v>10</v>
          </cell>
          <cell r="AI68">
            <v>8</v>
          </cell>
          <cell r="AJ68" t="str">
            <v>.</v>
          </cell>
          <cell r="AK68" t="str">
            <v>淘汰賽</v>
          </cell>
        </row>
        <row r="69">
          <cell r="B69" t="str">
            <v>七</v>
          </cell>
          <cell r="C69" t="str">
            <v>已印</v>
          </cell>
          <cell r="D69" t="str">
            <v>已印</v>
          </cell>
          <cell r="E69">
            <v>43679</v>
          </cell>
          <cell r="F69">
            <v>0.58333333333333337</v>
          </cell>
          <cell r="G69" t="str">
            <v>三</v>
          </cell>
          <cell r="H69" t="str">
            <v>W</v>
          </cell>
          <cell r="I69">
            <v>1</v>
          </cell>
          <cell r="J69" t="str">
            <v>彰化縣</v>
          </cell>
          <cell r="R69">
            <v>3</v>
          </cell>
          <cell r="T69" t="str">
            <v>七</v>
          </cell>
          <cell r="U69">
            <v>1</v>
          </cell>
          <cell r="W69" t="str">
            <v>四</v>
          </cell>
          <cell r="X69" t="str">
            <v>W</v>
          </cell>
          <cell r="Y69">
            <v>5</v>
          </cell>
          <cell r="Z69" t="str">
            <v>屏東縣</v>
          </cell>
          <cell r="AH69">
            <v>1</v>
          </cell>
          <cell r="AI69">
            <v>5</v>
          </cell>
          <cell r="AJ69" t="str">
            <v>.</v>
          </cell>
          <cell r="AK69" t="str">
            <v>淘汰賽</v>
          </cell>
        </row>
        <row r="70">
          <cell r="B70" t="str">
            <v>八</v>
          </cell>
          <cell r="C70" t="str">
            <v>已印</v>
          </cell>
          <cell r="D70" t="str">
            <v>已印</v>
          </cell>
          <cell r="E70">
            <v>43679</v>
          </cell>
          <cell r="F70">
            <v>0.58333333333333337</v>
          </cell>
          <cell r="G70" t="str">
            <v>五</v>
          </cell>
          <cell r="H70" t="str">
            <v>W</v>
          </cell>
          <cell r="I70">
            <v>6</v>
          </cell>
          <cell r="J70" t="str">
            <v>宜蘭縣</v>
          </cell>
          <cell r="R70">
            <v>0</v>
          </cell>
          <cell r="T70" t="str">
            <v>八</v>
          </cell>
          <cell r="U70">
            <v>3</v>
          </cell>
          <cell r="W70" t="str">
            <v>六</v>
          </cell>
          <cell r="X70" t="str">
            <v>W</v>
          </cell>
          <cell r="Y70">
            <v>10</v>
          </cell>
          <cell r="Z70" t="str">
            <v>臺中市</v>
          </cell>
          <cell r="AH70">
            <v>10</v>
          </cell>
          <cell r="AI70">
            <v>6</v>
          </cell>
          <cell r="AJ70" t="str">
            <v>.</v>
          </cell>
          <cell r="AK70" t="str">
            <v>淘汰賽</v>
          </cell>
        </row>
        <row r="71">
          <cell r="E71">
            <v>7</v>
          </cell>
          <cell r="F71" t="str">
            <v>第五名</v>
          </cell>
          <cell r="G71" t="str">
            <v>七</v>
          </cell>
          <cell r="H71" t="str">
            <v>W</v>
          </cell>
          <cell r="I71">
            <v>1</v>
          </cell>
          <cell r="J71" t="str">
            <v>彰化縣</v>
          </cell>
        </row>
        <row r="72">
          <cell r="E72">
            <v>8</v>
          </cell>
          <cell r="F72" t="str">
            <v>第五名</v>
          </cell>
          <cell r="G72" t="str">
            <v>八</v>
          </cell>
          <cell r="H72" t="str">
            <v>W</v>
          </cell>
          <cell r="I72">
            <v>10</v>
          </cell>
          <cell r="J72" t="str">
            <v>臺中市</v>
          </cell>
        </row>
        <row r="73">
          <cell r="B73">
            <v>1</v>
          </cell>
          <cell r="D73" t="str">
            <v>已印</v>
          </cell>
          <cell r="E73">
            <v>43681</v>
          </cell>
          <cell r="F73">
            <v>0.5625</v>
          </cell>
          <cell r="I73">
            <v>2</v>
          </cell>
          <cell r="J73" t="str">
            <v>宜蘭縣</v>
          </cell>
          <cell r="L73">
            <v>10081</v>
          </cell>
          <cell r="M73" t="str">
            <v>林煥勳</v>
          </cell>
          <cell r="R73">
            <v>1</v>
          </cell>
          <cell r="T73">
            <v>1</v>
          </cell>
          <cell r="U73">
            <v>3</v>
          </cell>
          <cell r="Y73">
            <v>3</v>
          </cell>
          <cell r="Z73" t="str">
            <v>新竹市</v>
          </cell>
          <cell r="AB73">
            <v>10021</v>
          </cell>
          <cell r="AC73" t="str">
            <v>張家樺</v>
          </cell>
          <cell r="AH73">
            <v>3</v>
          </cell>
          <cell r="AI73">
            <v>2</v>
          </cell>
          <cell r="AJ73" t="str">
            <v>.</v>
          </cell>
          <cell r="AK73" t="str">
            <v>淘汰賽</v>
          </cell>
        </row>
        <row r="74">
          <cell r="B74">
            <v>2</v>
          </cell>
          <cell r="D74" t="str">
            <v>已印</v>
          </cell>
          <cell r="E74">
            <v>43681</v>
          </cell>
          <cell r="F74">
            <v>0.5625</v>
          </cell>
          <cell r="I74">
            <v>8</v>
          </cell>
          <cell r="J74" t="str">
            <v>苗栗縣</v>
          </cell>
          <cell r="L74">
            <v>10027</v>
          </cell>
          <cell r="M74" t="str">
            <v>洪子翔</v>
          </cell>
          <cell r="R74">
            <v>3</v>
          </cell>
          <cell r="T74">
            <v>2</v>
          </cell>
          <cell r="U74">
            <v>0</v>
          </cell>
          <cell r="Y74">
            <v>9</v>
          </cell>
          <cell r="Z74" t="str">
            <v>-</v>
          </cell>
          <cell r="AB74" t="str">
            <v>-</v>
          </cell>
          <cell r="AC74" t="str">
            <v>輪空</v>
          </cell>
          <cell r="AH74">
            <v>8</v>
          </cell>
          <cell r="AI74">
            <v>9</v>
          </cell>
          <cell r="AJ74" t="str">
            <v>.</v>
          </cell>
          <cell r="AK74" t="str">
            <v>淘汰賽</v>
          </cell>
        </row>
        <row r="75">
          <cell r="B75">
            <v>3</v>
          </cell>
          <cell r="D75" t="str">
            <v>已印</v>
          </cell>
          <cell r="E75">
            <v>43681</v>
          </cell>
          <cell r="F75">
            <v>0.5625</v>
          </cell>
          <cell r="I75">
            <v>12</v>
          </cell>
          <cell r="J75" t="str">
            <v>南投縣</v>
          </cell>
          <cell r="L75">
            <v>10043</v>
          </cell>
          <cell r="M75" t="str">
            <v>蔡宇霆</v>
          </cell>
          <cell r="R75">
            <v>0</v>
          </cell>
          <cell r="T75">
            <v>3</v>
          </cell>
          <cell r="U75">
            <v>3</v>
          </cell>
          <cell r="Y75">
            <v>13</v>
          </cell>
          <cell r="Z75" t="str">
            <v>桃園市</v>
          </cell>
          <cell r="AB75">
            <v>10016</v>
          </cell>
          <cell r="AC75" t="str">
            <v>賴啟鑑</v>
          </cell>
          <cell r="AH75">
            <v>13</v>
          </cell>
          <cell r="AI75">
            <v>12</v>
          </cell>
          <cell r="AJ75" t="str">
            <v>.</v>
          </cell>
          <cell r="AK75" t="str">
            <v>淘汰賽</v>
          </cell>
        </row>
        <row r="76">
          <cell r="B76">
            <v>4</v>
          </cell>
          <cell r="D76" t="str">
            <v>已印</v>
          </cell>
          <cell r="E76">
            <v>43681</v>
          </cell>
          <cell r="F76">
            <v>0.5625</v>
          </cell>
          <cell r="I76">
            <v>18</v>
          </cell>
          <cell r="J76" t="str">
            <v>金門縣</v>
          </cell>
          <cell r="L76">
            <v>10094</v>
          </cell>
          <cell r="M76" t="str">
            <v>呂信翰</v>
          </cell>
          <cell r="R76">
            <v>0</v>
          </cell>
          <cell r="T76">
            <v>4</v>
          </cell>
          <cell r="U76">
            <v>3</v>
          </cell>
          <cell r="Y76">
            <v>19</v>
          </cell>
          <cell r="Z76" t="str">
            <v>雲林縣</v>
          </cell>
          <cell r="AB76">
            <v>10049</v>
          </cell>
          <cell r="AC76" t="str">
            <v>趙祐辰</v>
          </cell>
          <cell r="AH76">
            <v>19</v>
          </cell>
          <cell r="AI76">
            <v>18</v>
          </cell>
          <cell r="AJ76" t="str">
            <v>.</v>
          </cell>
          <cell r="AK76" t="str">
            <v>淘汰賽</v>
          </cell>
        </row>
        <row r="77">
          <cell r="B77">
            <v>5</v>
          </cell>
          <cell r="D77" t="str">
            <v>已印</v>
          </cell>
          <cell r="E77">
            <v>43681</v>
          </cell>
          <cell r="F77">
            <v>0.5625</v>
          </cell>
          <cell r="I77">
            <v>22</v>
          </cell>
          <cell r="J77" t="str">
            <v>花蓮縣</v>
          </cell>
          <cell r="L77">
            <v>10079</v>
          </cell>
          <cell r="M77" t="str">
            <v>李永捷</v>
          </cell>
          <cell r="R77">
            <v>3</v>
          </cell>
          <cell r="T77">
            <v>5</v>
          </cell>
          <cell r="U77">
            <v>0</v>
          </cell>
          <cell r="Y77">
            <v>23</v>
          </cell>
          <cell r="Z77" t="str">
            <v>嘉義市</v>
          </cell>
          <cell r="AB77">
            <v>10053</v>
          </cell>
          <cell r="AC77" t="str">
            <v>楊量程</v>
          </cell>
          <cell r="AH77">
            <v>22</v>
          </cell>
          <cell r="AI77">
            <v>23</v>
          </cell>
          <cell r="AJ77" t="str">
            <v>.</v>
          </cell>
          <cell r="AK77" t="str">
            <v>淘汰賽</v>
          </cell>
        </row>
        <row r="78">
          <cell r="B78">
            <v>6</v>
          </cell>
          <cell r="D78" t="str">
            <v>已印</v>
          </cell>
          <cell r="E78">
            <v>43681</v>
          </cell>
          <cell r="F78">
            <v>0.5625</v>
          </cell>
          <cell r="I78">
            <v>28</v>
          </cell>
          <cell r="J78" t="str">
            <v>澎湖縣</v>
          </cell>
          <cell r="L78">
            <v>10086</v>
          </cell>
          <cell r="M78" t="str">
            <v>葉致緯</v>
          </cell>
          <cell r="R78">
            <v>3</v>
          </cell>
          <cell r="T78">
            <v>6</v>
          </cell>
          <cell r="U78">
            <v>0</v>
          </cell>
          <cell r="Y78">
            <v>29</v>
          </cell>
          <cell r="Z78" t="str">
            <v>金門縣</v>
          </cell>
          <cell r="AB78">
            <v>10093</v>
          </cell>
          <cell r="AC78" t="str">
            <v>陳重光</v>
          </cell>
          <cell r="AH78">
            <v>28</v>
          </cell>
          <cell r="AI78">
            <v>29</v>
          </cell>
          <cell r="AJ78" t="str">
            <v>.</v>
          </cell>
          <cell r="AK78" t="str">
            <v>淘汰賽</v>
          </cell>
        </row>
        <row r="79">
          <cell r="B79">
            <v>7</v>
          </cell>
          <cell r="D79" t="str">
            <v>已印</v>
          </cell>
          <cell r="E79">
            <v>43681</v>
          </cell>
          <cell r="F79">
            <v>0.5625</v>
          </cell>
          <cell r="I79">
            <v>32</v>
          </cell>
          <cell r="J79" t="str">
            <v>屏東縣</v>
          </cell>
          <cell r="L79">
            <v>10069</v>
          </cell>
          <cell r="M79" t="str">
            <v>林致豪</v>
          </cell>
          <cell r="R79">
            <v>3</v>
          </cell>
          <cell r="T79">
            <v>7</v>
          </cell>
          <cell r="U79">
            <v>1</v>
          </cell>
          <cell r="Y79">
            <v>33</v>
          </cell>
          <cell r="Z79" t="str">
            <v>嘉義縣</v>
          </cell>
          <cell r="AB79">
            <v>10051</v>
          </cell>
          <cell r="AC79" t="str">
            <v>吳明夏</v>
          </cell>
          <cell r="AH79">
            <v>32</v>
          </cell>
          <cell r="AI79">
            <v>33</v>
          </cell>
          <cell r="AJ79" t="str">
            <v>.</v>
          </cell>
          <cell r="AK79" t="str">
            <v>淘汰賽</v>
          </cell>
        </row>
        <row r="80">
          <cell r="B80">
            <v>8</v>
          </cell>
          <cell r="D80" t="str">
            <v>已印</v>
          </cell>
          <cell r="E80">
            <v>43681</v>
          </cell>
          <cell r="F80">
            <v>0.5625</v>
          </cell>
          <cell r="I80">
            <v>38</v>
          </cell>
          <cell r="J80" t="str">
            <v>臺中市</v>
          </cell>
          <cell r="L80">
            <v>10033</v>
          </cell>
          <cell r="M80" t="str">
            <v>黃浩瑋</v>
          </cell>
          <cell r="R80">
            <v>1</v>
          </cell>
          <cell r="T80">
            <v>8</v>
          </cell>
          <cell r="U80">
            <v>3</v>
          </cell>
          <cell r="Y80">
            <v>39</v>
          </cell>
          <cell r="Z80" t="str">
            <v>宜蘭縣</v>
          </cell>
          <cell r="AB80">
            <v>10082</v>
          </cell>
          <cell r="AC80" t="str">
            <v>許柏宣</v>
          </cell>
          <cell r="AH80">
            <v>39</v>
          </cell>
          <cell r="AI80">
            <v>38</v>
          </cell>
          <cell r="AJ80" t="str">
            <v>.</v>
          </cell>
          <cell r="AK80" t="str">
            <v>淘汰賽</v>
          </cell>
        </row>
        <row r="81">
          <cell r="B81">
            <v>9</v>
          </cell>
          <cell r="D81" t="str">
            <v>已印</v>
          </cell>
          <cell r="E81">
            <v>43681</v>
          </cell>
          <cell r="F81">
            <v>0.5625</v>
          </cell>
          <cell r="I81">
            <v>1</v>
          </cell>
          <cell r="J81" t="str">
            <v>臺北市</v>
          </cell>
          <cell r="L81">
            <v>10010</v>
          </cell>
          <cell r="M81" t="str">
            <v>林昀儒</v>
          </cell>
          <cell r="R81">
            <v>3</v>
          </cell>
          <cell r="T81">
            <v>9</v>
          </cell>
          <cell r="U81">
            <v>0</v>
          </cell>
          <cell r="W81">
            <v>1</v>
          </cell>
          <cell r="X81" t="str">
            <v>W</v>
          </cell>
          <cell r="Y81">
            <v>3</v>
          </cell>
          <cell r="Z81" t="str">
            <v>新竹市</v>
          </cell>
          <cell r="AB81">
            <v>10021</v>
          </cell>
          <cell r="AC81" t="str">
            <v>張家樺</v>
          </cell>
          <cell r="AH81">
            <v>1</v>
          </cell>
          <cell r="AI81">
            <v>3</v>
          </cell>
          <cell r="AJ81" t="str">
            <v>.</v>
          </cell>
          <cell r="AK81" t="str">
            <v>淘汰賽</v>
          </cell>
        </row>
        <row r="82">
          <cell r="B82">
            <v>10</v>
          </cell>
          <cell r="D82" t="str">
            <v>已印</v>
          </cell>
          <cell r="E82">
            <v>43681</v>
          </cell>
          <cell r="F82">
            <v>0.5625</v>
          </cell>
          <cell r="I82">
            <v>4</v>
          </cell>
          <cell r="J82" t="str">
            <v>屏東縣</v>
          </cell>
          <cell r="L82">
            <v>10067</v>
          </cell>
          <cell r="M82" t="str">
            <v>林學佑</v>
          </cell>
          <cell r="R82">
            <v>1</v>
          </cell>
          <cell r="T82">
            <v>10</v>
          </cell>
          <cell r="U82">
            <v>3</v>
          </cell>
          <cell r="Y82">
            <v>5</v>
          </cell>
          <cell r="Z82" t="str">
            <v>澎湖縣</v>
          </cell>
          <cell r="AB82">
            <v>10087</v>
          </cell>
          <cell r="AC82" t="str">
            <v>黃毓仁</v>
          </cell>
          <cell r="AH82">
            <v>5</v>
          </cell>
          <cell r="AI82">
            <v>4</v>
          </cell>
          <cell r="AJ82" t="str">
            <v>.</v>
          </cell>
          <cell r="AK82" t="str">
            <v>淘汰賽</v>
          </cell>
        </row>
        <row r="83">
          <cell r="B83">
            <v>11</v>
          </cell>
          <cell r="D83" t="str">
            <v>已印</v>
          </cell>
          <cell r="E83">
            <v>43681</v>
          </cell>
          <cell r="F83">
            <v>0.5625</v>
          </cell>
          <cell r="I83">
            <v>6</v>
          </cell>
          <cell r="J83" t="str">
            <v>新北市</v>
          </cell>
          <cell r="L83">
            <v>10014</v>
          </cell>
          <cell r="M83" t="str">
            <v>王冠儒</v>
          </cell>
          <cell r="R83">
            <v>3</v>
          </cell>
          <cell r="T83">
            <v>11</v>
          </cell>
          <cell r="U83">
            <v>1</v>
          </cell>
          <cell r="Y83">
            <v>7</v>
          </cell>
          <cell r="Z83" t="str">
            <v>臺東縣</v>
          </cell>
          <cell r="AB83">
            <v>10073</v>
          </cell>
          <cell r="AC83" t="str">
            <v>陳威宏</v>
          </cell>
          <cell r="AH83">
            <v>6</v>
          </cell>
          <cell r="AI83">
            <v>7</v>
          </cell>
          <cell r="AJ83" t="str">
            <v>.</v>
          </cell>
          <cell r="AK83" t="str">
            <v>淘汰賽</v>
          </cell>
        </row>
        <row r="84">
          <cell r="B84">
            <v>12</v>
          </cell>
          <cell r="D84" t="str">
            <v>已印</v>
          </cell>
          <cell r="E84">
            <v>43681</v>
          </cell>
          <cell r="F84">
            <v>0.5625</v>
          </cell>
          <cell r="G84">
            <v>2</v>
          </cell>
          <cell r="H84" t="str">
            <v>W</v>
          </cell>
          <cell r="I84">
            <v>8</v>
          </cell>
          <cell r="J84" t="str">
            <v>苗栗縣</v>
          </cell>
          <cell r="L84">
            <v>10027</v>
          </cell>
          <cell r="M84" t="str">
            <v>洪子翔</v>
          </cell>
          <cell r="R84">
            <v>3</v>
          </cell>
          <cell r="T84">
            <v>12</v>
          </cell>
          <cell r="U84">
            <v>1</v>
          </cell>
          <cell r="Y84">
            <v>10</v>
          </cell>
          <cell r="Z84" t="str">
            <v>彰化縣</v>
          </cell>
          <cell r="AB84">
            <v>10037</v>
          </cell>
          <cell r="AC84" t="str">
            <v>辜崇晏</v>
          </cell>
          <cell r="AH84">
            <v>8</v>
          </cell>
          <cell r="AI84">
            <v>10</v>
          </cell>
          <cell r="AJ84" t="str">
            <v>.</v>
          </cell>
          <cell r="AK84" t="str">
            <v>淘汰賽</v>
          </cell>
        </row>
        <row r="85">
          <cell r="B85">
            <v>13</v>
          </cell>
          <cell r="D85" t="str">
            <v>已印</v>
          </cell>
          <cell r="E85">
            <v>43681</v>
          </cell>
          <cell r="F85">
            <v>0.5625</v>
          </cell>
          <cell r="I85">
            <v>11</v>
          </cell>
          <cell r="J85" t="str">
            <v>臺南市</v>
          </cell>
          <cell r="L85">
            <v>10060</v>
          </cell>
          <cell r="M85" t="str">
            <v>黃建都</v>
          </cell>
          <cell r="R85">
            <v>3</v>
          </cell>
          <cell r="T85">
            <v>13</v>
          </cell>
          <cell r="U85">
            <v>1</v>
          </cell>
          <cell r="W85">
            <v>3</v>
          </cell>
          <cell r="X85" t="str">
            <v>W</v>
          </cell>
          <cell r="Y85">
            <v>13</v>
          </cell>
          <cell r="Z85" t="str">
            <v>桃園市</v>
          </cell>
          <cell r="AB85">
            <v>10016</v>
          </cell>
          <cell r="AC85" t="str">
            <v>賴啟鑑</v>
          </cell>
          <cell r="AH85">
            <v>11</v>
          </cell>
          <cell r="AI85">
            <v>13</v>
          </cell>
          <cell r="AJ85" t="str">
            <v>.</v>
          </cell>
          <cell r="AK85" t="str">
            <v>淘汰賽</v>
          </cell>
        </row>
        <row r="86">
          <cell r="B86">
            <v>14</v>
          </cell>
          <cell r="D86" t="str">
            <v>已印</v>
          </cell>
          <cell r="E86">
            <v>43681</v>
          </cell>
          <cell r="F86">
            <v>0.5625</v>
          </cell>
          <cell r="I86">
            <v>14</v>
          </cell>
          <cell r="J86" t="str">
            <v>嘉義市</v>
          </cell>
          <cell r="L86">
            <v>10056</v>
          </cell>
          <cell r="M86" t="str">
            <v>王祥宇</v>
          </cell>
          <cell r="R86">
            <v>3</v>
          </cell>
          <cell r="T86">
            <v>14</v>
          </cell>
          <cell r="U86">
            <v>2</v>
          </cell>
          <cell r="Y86">
            <v>15</v>
          </cell>
          <cell r="Z86" t="str">
            <v>花蓮縣</v>
          </cell>
          <cell r="AB86">
            <v>10078</v>
          </cell>
          <cell r="AC86" t="str">
            <v>王碩呈</v>
          </cell>
          <cell r="AH86">
            <v>14</v>
          </cell>
          <cell r="AI86">
            <v>15</v>
          </cell>
          <cell r="AJ86" t="str">
            <v>.</v>
          </cell>
          <cell r="AK86" t="str">
            <v>淘汰賽</v>
          </cell>
        </row>
        <row r="87">
          <cell r="B87">
            <v>15</v>
          </cell>
          <cell r="D87" t="str">
            <v>已印</v>
          </cell>
          <cell r="E87">
            <v>43681</v>
          </cell>
          <cell r="F87">
            <v>0.5625</v>
          </cell>
          <cell r="I87">
            <v>16</v>
          </cell>
          <cell r="J87" t="str">
            <v>基隆市</v>
          </cell>
          <cell r="L87">
            <v>10003</v>
          </cell>
          <cell r="M87" t="str">
            <v>許威松</v>
          </cell>
          <cell r="R87">
            <v>0</v>
          </cell>
          <cell r="T87">
            <v>15</v>
          </cell>
          <cell r="U87">
            <v>3</v>
          </cell>
          <cell r="Y87">
            <v>17</v>
          </cell>
          <cell r="Z87" t="str">
            <v>臺中市</v>
          </cell>
          <cell r="AB87">
            <v>10034</v>
          </cell>
          <cell r="AC87" t="str">
            <v>黃上育</v>
          </cell>
          <cell r="AH87">
            <v>17</v>
          </cell>
          <cell r="AI87">
            <v>16</v>
          </cell>
          <cell r="AJ87" t="str">
            <v>.</v>
          </cell>
          <cell r="AK87" t="str">
            <v>淘汰賽</v>
          </cell>
        </row>
        <row r="88">
          <cell r="B88">
            <v>16</v>
          </cell>
          <cell r="D88" t="str">
            <v>已印</v>
          </cell>
          <cell r="E88">
            <v>43681</v>
          </cell>
          <cell r="F88">
            <v>0.5625</v>
          </cell>
          <cell r="G88">
            <v>4</v>
          </cell>
          <cell r="H88" t="str">
            <v>W</v>
          </cell>
          <cell r="I88">
            <v>19</v>
          </cell>
          <cell r="J88" t="str">
            <v>雲林縣</v>
          </cell>
          <cell r="L88">
            <v>10049</v>
          </cell>
          <cell r="M88" t="str">
            <v>趙祐辰</v>
          </cell>
          <cell r="R88">
            <v>0</v>
          </cell>
          <cell r="T88">
            <v>16</v>
          </cell>
          <cell r="U88">
            <v>3</v>
          </cell>
          <cell r="Y88">
            <v>20</v>
          </cell>
          <cell r="Z88" t="str">
            <v>高雄市</v>
          </cell>
          <cell r="AB88">
            <v>10064</v>
          </cell>
          <cell r="AC88" t="str">
            <v>楊恆韋</v>
          </cell>
          <cell r="AH88">
            <v>20</v>
          </cell>
          <cell r="AI88">
            <v>19</v>
          </cell>
          <cell r="AJ88" t="str">
            <v>.</v>
          </cell>
          <cell r="AK88" t="str">
            <v>淘汰賽</v>
          </cell>
        </row>
        <row r="89">
          <cell r="B89">
            <v>17</v>
          </cell>
          <cell r="D89" t="str">
            <v>已印</v>
          </cell>
          <cell r="E89">
            <v>43681</v>
          </cell>
          <cell r="F89">
            <v>0.5625</v>
          </cell>
          <cell r="I89">
            <v>21</v>
          </cell>
          <cell r="J89" t="str">
            <v>臺南市</v>
          </cell>
          <cell r="L89">
            <v>10058</v>
          </cell>
          <cell r="M89" t="str">
            <v>楊子儀</v>
          </cell>
          <cell r="R89">
            <v>3</v>
          </cell>
          <cell r="T89">
            <v>17</v>
          </cell>
          <cell r="U89">
            <v>0</v>
          </cell>
          <cell r="W89">
            <v>5</v>
          </cell>
          <cell r="X89" t="str">
            <v>W</v>
          </cell>
          <cell r="Y89">
            <v>22</v>
          </cell>
          <cell r="Z89" t="str">
            <v>花蓮縣</v>
          </cell>
          <cell r="AB89">
            <v>10079</v>
          </cell>
          <cell r="AC89" t="str">
            <v>李永捷</v>
          </cell>
          <cell r="AH89">
            <v>21</v>
          </cell>
          <cell r="AI89">
            <v>22</v>
          </cell>
          <cell r="AJ89" t="str">
            <v>.</v>
          </cell>
          <cell r="AK89" t="str">
            <v>淘汰賽</v>
          </cell>
        </row>
        <row r="90">
          <cell r="B90">
            <v>18</v>
          </cell>
          <cell r="D90" t="str">
            <v>已印</v>
          </cell>
          <cell r="E90">
            <v>43681</v>
          </cell>
          <cell r="F90">
            <v>0.5625</v>
          </cell>
          <cell r="I90">
            <v>24</v>
          </cell>
          <cell r="J90" t="str">
            <v>南投縣</v>
          </cell>
          <cell r="L90">
            <v>10044</v>
          </cell>
          <cell r="M90" t="str">
            <v>洪承偉</v>
          </cell>
          <cell r="R90">
            <v>0</v>
          </cell>
          <cell r="T90">
            <v>18</v>
          </cell>
          <cell r="U90">
            <v>3</v>
          </cell>
          <cell r="Y90">
            <v>25</v>
          </cell>
          <cell r="Z90" t="str">
            <v>彰化縣</v>
          </cell>
          <cell r="AB90">
            <v>10039</v>
          </cell>
          <cell r="AC90" t="str">
            <v>陳彥廷</v>
          </cell>
          <cell r="AH90">
            <v>25</v>
          </cell>
          <cell r="AI90">
            <v>24</v>
          </cell>
          <cell r="AJ90" t="str">
            <v>.</v>
          </cell>
          <cell r="AK90" t="str">
            <v>淘汰賽</v>
          </cell>
        </row>
        <row r="91">
          <cell r="B91">
            <v>19</v>
          </cell>
          <cell r="D91" t="str">
            <v>已印</v>
          </cell>
          <cell r="E91">
            <v>43681</v>
          </cell>
          <cell r="F91">
            <v>0.5625</v>
          </cell>
          <cell r="I91">
            <v>26</v>
          </cell>
          <cell r="J91" t="str">
            <v>雲林縣</v>
          </cell>
          <cell r="L91">
            <v>10046</v>
          </cell>
          <cell r="M91" t="str">
            <v>鄭晏亦</v>
          </cell>
          <cell r="R91">
            <v>0</v>
          </cell>
          <cell r="T91">
            <v>19</v>
          </cell>
          <cell r="U91">
            <v>3</v>
          </cell>
          <cell r="Y91">
            <v>27</v>
          </cell>
          <cell r="Z91" t="str">
            <v>桃園市</v>
          </cell>
          <cell r="AB91">
            <v>10017</v>
          </cell>
          <cell r="AC91" t="str">
            <v>林勇志</v>
          </cell>
          <cell r="AH91">
            <v>27</v>
          </cell>
          <cell r="AI91">
            <v>26</v>
          </cell>
          <cell r="AJ91" t="str">
            <v>.</v>
          </cell>
          <cell r="AK91" t="str">
            <v>淘汰賽</v>
          </cell>
        </row>
        <row r="92">
          <cell r="B92">
            <v>20</v>
          </cell>
          <cell r="D92" t="str">
            <v>已印</v>
          </cell>
          <cell r="E92">
            <v>43681</v>
          </cell>
          <cell r="F92">
            <v>0.5625</v>
          </cell>
          <cell r="G92">
            <v>6</v>
          </cell>
          <cell r="H92" t="str">
            <v>W</v>
          </cell>
          <cell r="I92">
            <v>28</v>
          </cell>
          <cell r="J92" t="str">
            <v>澎湖縣</v>
          </cell>
          <cell r="L92">
            <v>10086</v>
          </cell>
          <cell r="M92" t="str">
            <v>葉致緯</v>
          </cell>
          <cell r="R92">
            <v>2</v>
          </cell>
          <cell r="T92">
            <v>20</v>
          </cell>
          <cell r="U92">
            <v>3</v>
          </cell>
          <cell r="Y92">
            <v>30</v>
          </cell>
          <cell r="Z92" t="str">
            <v>臺北市</v>
          </cell>
          <cell r="AB92">
            <v>10006</v>
          </cell>
          <cell r="AC92" t="str">
            <v>王泰崴</v>
          </cell>
          <cell r="AH92">
            <v>30</v>
          </cell>
          <cell r="AI92">
            <v>28</v>
          </cell>
          <cell r="AJ92" t="str">
            <v>.</v>
          </cell>
          <cell r="AK92" t="str">
            <v>淘汰賽</v>
          </cell>
        </row>
        <row r="93">
          <cell r="B93">
            <v>21</v>
          </cell>
          <cell r="D93" t="str">
            <v>已印</v>
          </cell>
          <cell r="E93">
            <v>43681</v>
          </cell>
          <cell r="F93">
            <v>0.5625</v>
          </cell>
          <cell r="I93">
            <v>31</v>
          </cell>
          <cell r="J93" t="str">
            <v>基隆市</v>
          </cell>
          <cell r="L93">
            <v>10004</v>
          </cell>
          <cell r="M93" t="str">
            <v>許威柏</v>
          </cell>
          <cell r="R93">
            <v>0</v>
          </cell>
          <cell r="T93">
            <v>21</v>
          </cell>
          <cell r="U93">
            <v>3</v>
          </cell>
          <cell r="W93">
            <v>7</v>
          </cell>
          <cell r="X93" t="str">
            <v>W</v>
          </cell>
          <cell r="Y93">
            <v>32</v>
          </cell>
          <cell r="Z93" t="str">
            <v>屏東縣</v>
          </cell>
          <cell r="AB93">
            <v>10069</v>
          </cell>
          <cell r="AC93" t="str">
            <v>林致豪</v>
          </cell>
          <cell r="AH93">
            <v>32</v>
          </cell>
          <cell r="AI93">
            <v>31</v>
          </cell>
          <cell r="AJ93" t="str">
            <v>.</v>
          </cell>
          <cell r="AK93" t="str">
            <v>淘汰賽</v>
          </cell>
        </row>
        <row r="94">
          <cell r="B94">
            <v>22</v>
          </cell>
          <cell r="D94" t="str">
            <v>已印</v>
          </cell>
          <cell r="E94">
            <v>43681</v>
          </cell>
          <cell r="F94">
            <v>0.5625</v>
          </cell>
          <cell r="I94">
            <v>34</v>
          </cell>
          <cell r="J94" t="str">
            <v>新竹市</v>
          </cell>
          <cell r="L94">
            <v>10024</v>
          </cell>
          <cell r="M94" t="str">
            <v>楊奕軒</v>
          </cell>
          <cell r="R94">
            <v>1</v>
          </cell>
          <cell r="T94">
            <v>22</v>
          </cell>
          <cell r="U94">
            <v>3</v>
          </cell>
          <cell r="Y94">
            <v>35</v>
          </cell>
          <cell r="Z94" t="str">
            <v>高雄市</v>
          </cell>
          <cell r="AB94">
            <v>10063</v>
          </cell>
          <cell r="AC94" t="str">
            <v>彭王維</v>
          </cell>
          <cell r="AH94">
            <v>35</v>
          </cell>
          <cell r="AI94">
            <v>34</v>
          </cell>
          <cell r="AJ94" t="str">
            <v>.</v>
          </cell>
          <cell r="AK94" t="str">
            <v>淘汰賽</v>
          </cell>
        </row>
        <row r="95">
          <cell r="B95">
            <v>23</v>
          </cell>
          <cell r="D95" t="str">
            <v>已印</v>
          </cell>
          <cell r="E95">
            <v>43681</v>
          </cell>
          <cell r="F95">
            <v>0.5625</v>
          </cell>
          <cell r="I95">
            <v>36</v>
          </cell>
          <cell r="J95" t="str">
            <v>新北市</v>
          </cell>
          <cell r="L95">
            <v>10011</v>
          </cell>
          <cell r="M95" t="str">
            <v>呂柏賢</v>
          </cell>
          <cell r="R95">
            <v>3</v>
          </cell>
          <cell r="T95">
            <v>23</v>
          </cell>
          <cell r="U95">
            <v>0</v>
          </cell>
          <cell r="Y95">
            <v>37</v>
          </cell>
          <cell r="Z95" t="str">
            <v>臺東縣</v>
          </cell>
          <cell r="AB95">
            <v>10072</v>
          </cell>
          <cell r="AC95" t="str">
            <v>連明魁</v>
          </cell>
          <cell r="AH95">
            <v>36</v>
          </cell>
          <cell r="AI95">
            <v>37</v>
          </cell>
          <cell r="AJ95" t="str">
            <v>.</v>
          </cell>
          <cell r="AK95" t="str">
            <v>淘汰賽</v>
          </cell>
        </row>
        <row r="96">
          <cell r="B96">
            <v>24</v>
          </cell>
          <cell r="D96" t="str">
            <v>已印</v>
          </cell>
          <cell r="E96">
            <v>43681</v>
          </cell>
          <cell r="F96">
            <v>0.5625</v>
          </cell>
          <cell r="G96">
            <v>8</v>
          </cell>
          <cell r="H96" t="str">
            <v>W</v>
          </cell>
          <cell r="I96">
            <v>39</v>
          </cell>
          <cell r="J96" t="str">
            <v>宜蘭縣</v>
          </cell>
          <cell r="L96">
            <v>10082</v>
          </cell>
          <cell r="M96" t="str">
            <v>許柏宣</v>
          </cell>
          <cell r="R96">
            <v>1</v>
          </cell>
          <cell r="T96">
            <v>24</v>
          </cell>
          <cell r="U96">
            <v>3</v>
          </cell>
          <cell r="Y96">
            <v>40</v>
          </cell>
          <cell r="Z96" t="str">
            <v>苗栗縣</v>
          </cell>
          <cell r="AB96">
            <v>10026</v>
          </cell>
          <cell r="AC96" t="str">
            <v>陳建安</v>
          </cell>
          <cell r="AH96">
            <v>40</v>
          </cell>
          <cell r="AI96">
            <v>39</v>
          </cell>
          <cell r="AJ96" t="str">
            <v>.</v>
          </cell>
          <cell r="AK96" t="str">
            <v>淘汰賽</v>
          </cell>
        </row>
        <row r="97">
          <cell r="B97">
            <v>25</v>
          </cell>
          <cell r="D97" t="str">
            <v>已印</v>
          </cell>
          <cell r="E97">
            <v>43681</v>
          </cell>
          <cell r="F97">
            <v>0.5625</v>
          </cell>
          <cell r="G97">
            <v>9</v>
          </cell>
          <cell r="H97" t="str">
            <v>W</v>
          </cell>
          <cell r="I97">
            <v>1</v>
          </cell>
          <cell r="J97" t="str">
            <v>臺北市</v>
          </cell>
          <cell r="L97">
            <v>10010</v>
          </cell>
          <cell r="M97" t="str">
            <v>林昀儒</v>
          </cell>
          <cell r="R97">
            <v>3</v>
          </cell>
          <cell r="T97">
            <v>25</v>
          </cell>
          <cell r="U97">
            <v>1</v>
          </cell>
          <cell r="W97">
            <v>10</v>
          </cell>
          <cell r="X97" t="str">
            <v>W</v>
          </cell>
          <cell r="Y97">
            <v>5</v>
          </cell>
          <cell r="Z97" t="str">
            <v>澎湖縣</v>
          </cell>
          <cell r="AB97">
            <v>10087</v>
          </cell>
          <cell r="AC97" t="str">
            <v>黃毓仁</v>
          </cell>
          <cell r="AH97">
            <v>1</v>
          </cell>
          <cell r="AI97">
            <v>5</v>
          </cell>
          <cell r="AJ97" t="str">
            <v>.</v>
          </cell>
          <cell r="AK97" t="str">
            <v>淘汰賽</v>
          </cell>
        </row>
        <row r="98">
          <cell r="B98">
            <v>26</v>
          </cell>
          <cell r="D98" t="str">
            <v>已印</v>
          </cell>
          <cell r="E98">
            <v>43681</v>
          </cell>
          <cell r="F98">
            <v>0.5625</v>
          </cell>
          <cell r="G98">
            <v>11</v>
          </cell>
          <cell r="H98" t="str">
            <v>W</v>
          </cell>
          <cell r="I98">
            <v>6</v>
          </cell>
          <cell r="J98" t="str">
            <v>新北市</v>
          </cell>
          <cell r="L98">
            <v>10014</v>
          </cell>
          <cell r="M98" t="str">
            <v>王冠儒</v>
          </cell>
          <cell r="R98">
            <v>1</v>
          </cell>
          <cell r="T98">
            <v>26</v>
          </cell>
          <cell r="U98">
            <v>3</v>
          </cell>
          <cell r="W98">
            <v>12</v>
          </cell>
          <cell r="X98" t="str">
            <v>W</v>
          </cell>
          <cell r="Y98">
            <v>8</v>
          </cell>
          <cell r="Z98" t="str">
            <v>苗栗縣</v>
          </cell>
          <cell r="AB98">
            <v>10027</v>
          </cell>
          <cell r="AC98" t="str">
            <v>洪子翔</v>
          </cell>
          <cell r="AH98">
            <v>8</v>
          </cell>
          <cell r="AI98">
            <v>6</v>
          </cell>
          <cell r="AJ98" t="str">
            <v>.</v>
          </cell>
          <cell r="AK98" t="str">
            <v>淘汰賽</v>
          </cell>
        </row>
        <row r="99">
          <cell r="B99">
            <v>27</v>
          </cell>
          <cell r="D99" t="str">
            <v>已印</v>
          </cell>
          <cell r="E99">
            <v>43681</v>
          </cell>
          <cell r="F99">
            <v>0.5625</v>
          </cell>
          <cell r="G99">
            <v>13</v>
          </cell>
          <cell r="H99" t="str">
            <v>W</v>
          </cell>
          <cell r="I99">
            <v>11</v>
          </cell>
          <cell r="J99" t="str">
            <v>臺南市</v>
          </cell>
          <cell r="L99">
            <v>10060</v>
          </cell>
          <cell r="M99" t="str">
            <v>黃建都</v>
          </cell>
          <cell r="R99">
            <v>3</v>
          </cell>
          <cell r="T99">
            <v>27</v>
          </cell>
          <cell r="U99">
            <v>0</v>
          </cell>
          <cell r="W99">
            <v>14</v>
          </cell>
          <cell r="X99" t="str">
            <v>W</v>
          </cell>
          <cell r="Y99">
            <v>14</v>
          </cell>
          <cell r="Z99" t="str">
            <v>嘉義市</v>
          </cell>
          <cell r="AB99">
            <v>10056</v>
          </cell>
          <cell r="AC99" t="str">
            <v>王祥宇</v>
          </cell>
          <cell r="AH99">
            <v>11</v>
          </cell>
          <cell r="AI99">
            <v>14</v>
          </cell>
          <cell r="AJ99" t="str">
            <v>.</v>
          </cell>
          <cell r="AK99" t="str">
            <v>淘汰賽</v>
          </cell>
        </row>
        <row r="100">
          <cell r="B100">
            <v>28</v>
          </cell>
          <cell r="D100" t="str">
            <v>已印</v>
          </cell>
          <cell r="E100">
            <v>43681</v>
          </cell>
          <cell r="F100">
            <v>0.5625</v>
          </cell>
          <cell r="G100">
            <v>15</v>
          </cell>
          <cell r="H100" t="str">
            <v>W</v>
          </cell>
          <cell r="I100">
            <v>17</v>
          </cell>
          <cell r="J100" t="str">
            <v>臺中市</v>
          </cell>
          <cell r="L100">
            <v>10034</v>
          </cell>
          <cell r="M100" t="str">
            <v>黃上育</v>
          </cell>
          <cell r="R100">
            <v>2</v>
          </cell>
          <cell r="T100">
            <v>28</v>
          </cell>
          <cell r="U100">
            <v>3</v>
          </cell>
          <cell r="W100">
            <v>16</v>
          </cell>
          <cell r="X100" t="str">
            <v>W</v>
          </cell>
          <cell r="Y100">
            <v>20</v>
          </cell>
          <cell r="Z100" t="str">
            <v>高雄市</v>
          </cell>
          <cell r="AB100">
            <v>10064</v>
          </cell>
          <cell r="AC100" t="str">
            <v>楊恆韋</v>
          </cell>
          <cell r="AH100">
            <v>20</v>
          </cell>
          <cell r="AI100">
            <v>17</v>
          </cell>
          <cell r="AJ100" t="str">
            <v>.</v>
          </cell>
          <cell r="AK100" t="str">
            <v>淘汰賽</v>
          </cell>
        </row>
        <row r="101">
          <cell r="B101">
            <v>29</v>
          </cell>
          <cell r="D101" t="str">
            <v>已印</v>
          </cell>
          <cell r="E101">
            <v>43681</v>
          </cell>
          <cell r="F101">
            <v>0.5625</v>
          </cell>
          <cell r="G101">
            <v>17</v>
          </cell>
          <cell r="H101" t="str">
            <v>W</v>
          </cell>
          <cell r="I101">
            <v>21</v>
          </cell>
          <cell r="J101" t="str">
            <v>臺南市</v>
          </cell>
          <cell r="L101">
            <v>10058</v>
          </cell>
          <cell r="M101" t="str">
            <v>楊子儀</v>
          </cell>
          <cell r="R101">
            <v>3</v>
          </cell>
          <cell r="T101">
            <v>29</v>
          </cell>
          <cell r="U101">
            <v>0</v>
          </cell>
          <cell r="W101">
            <v>18</v>
          </cell>
          <cell r="X101" t="str">
            <v>W</v>
          </cell>
          <cell r="Y101">
            <v>25</v>
          </cell>
          <cell r="Z101" t="str">
            <v>彰化縣</v>
          </cell>
          <cell r="AB101">
            <v>10039</v>
          </cell>
          <cell r="AC101" t="str">
            <v>陳彥廷</v>
          </cell>
          <cell r="AH101">
            <v>21</v>
          </cell>
          <cell r="AI101">
            <v>25</v>
          </cell>
          <cell r="AJ101" t="str">
            <v>.</v>
          </cell>
          <cell r="AK101" t="str">
            <v>淘汰賽</v>
          </cell>
        </row>
        <row r="102">
          <cell r="B102">
            <v>30</v>
          </cell>
          <cell r="D102" t="str">
            <v>已印</v>
          </cell>
          <cell r="E102">
            <v>43681</v>
          </cell>
          <cell r="F102">
            <v>0.5625</v>
          </cell>
          <cell r="G102">
            <v>19</v>
          </cell>
          <cell r="H102" t="str">
            <v>W</v>
          </cell>
          <cell r="I102">
            <v>27</v>
          </cell>
          <cell r="J102" t="str">
            <v>桃園市</v>
          </cell>
          <cell r="L102">
            <v>10017</v>
          </cell>
          <cell r="M102" t="str">
            <v>林勇志</v>
          </cell>
          <cell r="R102">
            <v>0</v>
          </cell>
          <cell r="T102">
            <v>30</v>
          </cell>
          <cell r="U102">
            <v>3</v>
          </cell>
          <cell r="W102">
            <v>20</v>
          </cell>
          <cell r="X102" t="str">
            <v>W</v>
          </cell>
          <cell r="Y102">
            <v>30</v>
          </cell>
          <cell r="Z102" t="str">
            <v>臺北市</v>
          </cell>
          <cell r="AB102">
            <v>10006</v>
          </cell>
          <cell r="AC102" t="str">
            <v>王泰崴</v>
          </cell>
          <cell r="AH102">
            <v>30</v>
          </cell>
          <cell r="AI102">
            <v>27</v>
          </cell>
          <cell r="AJ102" t="str">
            <v>.</v>
          </cell>
          <cell r="AK102" t="str">
            <v>淘汰賽</v>
          </cell>
        </row>
        <row r="103">
          <cell r="B103">
            <v>31</v>
          </cell>
          <cell r="D103" t="str">
            <v>已印</v>
          </cell>
          <cell r="E103">
            <v>43681</v>
          </cell>
          <cell r="F103">
            <v>0.5625</v>
          </cell>
          <cell r="G103">
            <v>21</v>
          </cell>
          <cell r="H103" t="str">
            <v>W</v>
          </cell>
          <cell r="I103">
            <v>32</v>
          </cell>
          <cell r="J103" t="str">
            <v>屏東縣</v>
          </cell>
          <cell r="L103">
            <v>10069</v>
          </cell>
          <cell r="M103" t="str">
            <v>林致豪</v>
          </cell>
          <cell r="R103">
            <v>1</v>
          </cell>
          <cell r="T103">
            <v>31</v>
          </cell>
          <cell r="U103">
            <v>3</v>
          </cell>
          <cell r="W103">
            <v>22</v>
          </cell>
          <cell r="X103" t="str">
            <v>W</v>
          </cell>
          <cell r="Y103">
            <v>35</v>
          </cell>
          <cell r="Z103" t="str">
            <v>高雄市</v>
          </cell>
          <cell r="AB103">
            <v>10063</v>
          </cell>
          <cell r="AC103" t="str">
            <v>彭王維</v>
          </cell>
          <cell r="AH103">
            <v>35</v>
          </cell>
          <cell r="AI103">
            <v>32</v>
          </cell>
          <cell r="AJ103" t="str">
            <v>.</v>
          </cell>
          <cell r="AK103" t="str">
            <v>淘汰賽</v>
          </cell>
        </row>
        <row r="104">
          <cell r="B104">
            <v>32</v>
          </cell>
          <cell r="D104" t="str">
            <v>已印</v>
          </cell>
          <cell r="E104">
            <v>43681</v>
          </cell>
          <cell r="F104">
            <v>0.5625</v>
          </cell>
          <cell r="G104">
            <v>23</v>
          </cell>
          <cell r="H104" t="str">
            <v>W</v>
          </cell>
          <cell r="I104">
            <v>36</v>
          </cell>
          <cell r="J104" t="str">
            <v>新北市</v>
          </cell>
          <cell r="L104">
            <v>10011</v>
          </cell>
          <cell r="M104" t="str">
            <v>呂柏賢</v>
          </cell>
          <cell r="R104">
            <v>0</v>
          </cell>
          <cell r="T104">
            <v>32</v>
          </cell>
          <cell r="U104">
            <v>3</v>
          </cell>
          <cell r="W104">
            <v>24</v>
          </cell>
          <cell r="X104" t="str">
            <v>W</v>
          </cell>
          <cell r="Y104">
            <v>40</v>
          </cell>
          <cell r="Z104" t="str">
            <v>苗栗縣</v>
          </cell>
          <cell r="AB104">
            <v>10026</v>
          </cell>
          <cell r="AC104" t="str">
            <v>陳建安</v>
          </cell>
          <cell r="AH104">
            <v>40</v>
          </cell>
          <cell r="AI104">
            <v>36</v>
          </cell>
          <cell r="AJ104" t="str">
            <v>.</v>
          </cell>
          <cell r="AK104" t="str">
            <v>淘汰賽</v>
          </cell>
        </row>
        <row r="105">
          <cell r="B105">
            <v>33</v>
          </cell>
          <cell r="D105" t="str">
            <v>已印</v>
          </cell>
          <cell r="E105">
            <v>43682</v>
          </cell>
          <cell r="F105">
            <v>0.375</v>
          </cell>
          <cell r="G105">
            <v>25</v>
          </cell>
          <cell r="H105" t="str">
            <v>W</v>
          </cell>
          <cell r="I105">
            <v>1</v>
          </cell>
          <cell r="J105" t="str">
            <v>臺北市</v>
          </cell>
          <cell r="L105">
            <v>10010</v>
          </cell>
          <cell r="M105" t="str">
            <v>林昀儒</v>
          </cell>
          <cell r="R105">
            <v>0</v>
          </cell>
          <cell r="T105">
            <v>33</v>
          </cell>
          <cell r="U105">
            <v>3</v>
          </cell>
          <cell r="W105">
            <v>26</v>
          </cell>
          <cell r="X105" t="str">
            <v>W</v>
          </cell>
          <cell r="Y105">
            <v>8</v>
          </cell>
          <cell r="Z105" t="str">
            <v>苗栗縣</v>
          </cell>
          <cell r="AB105">
            <v>10027</v>
          </cell>
          <cell r="AC105" t="str">
            <v>洪子翔</v>
          </cell>
          <cell r="AH105">
            <v>8</v>
          </cell>
          <cell r="AI105">
            <v>1</v>
          </cell>
          <cell r="AJ105" t="str">
            <v>.</v>
          </cell>
          <cell r="AK105" t="str">
            <v>淘汰賽</v>
          </cell>
        </row>
        <row r="106">
          <cell r="B106">
            <v>34</v>
          </cell>
          <cell r="D106" t="str">
            <v>已印</v>
          </cell>
          <cell r="E106">
            <v>43682</v>
          </cell>
          <cell r="F106">
            <v>0.375</v>
          </cell>
          <cell r="G106">
            <v>27</v>
          </cell>
          <cell r="H106" t="str">
            <v>W</v>
          </cell>
          <cell r="I106">
            <v>11</v>
          </cell>
          <cell r="J106" t="str">
            <v>臺南市</v>
          </cell>
          <cell r="L106">
            <v>10060</v>
          </cell>
          <cell r="M106" t="str">
            <v>黃建都</v>
          </cell>
          <cell r="R106">
            <v>3</v>
          </cell>
          <cell r="T106">
            <v>34</v>
          </cell>
          <cell r="U106">
            <v>0</v>
          </cell>
          <cell r="W106">
            <v>28</v>
          </cell>
          <cell r="X106" t="str">
            <v>W</v>
          </cell>
          <cell r="Y106">
            <v>20</v>
          </cell>
          <cell r="Z106" t="str">
            <v>高雄市</v>
          </cell>
          <cell r="AB106">
            <v>10064</v>
          </cell>
          <cell r="AC106" t="str">
            <v>楊恆韋</v>
          </cell>
          <cell r="AH106">
            <v>11</v>
          </cell>
          <cell r="AI106">
            <v>20</v>
          </cell>
          <cell r="AJ106" t="str">
            <v>.</v>
          </cell>
          <cell r="AK106" t="str">
            <v>淘汰賽</v>
          </cell>
        </row>
        <row r="107">
          <cell r="B107">
            <v>35</v>
          </cell>
          <cell r="D107" t="str">
            <v>已印</v>
          </cell>
          <cell r="E107">
            <v>43682</v>
          </cell>
          <cell r="F107">
            <v>0.375</v>
          </cell>
          <cell r="G107">
            <v>29</v>
          </cell>
          <cell r="H107" t="str">
            <v>W</v>
          </cell>
          <cell r="I107">
            <v>21</v>
          </cell>
          <cell r="J107" t="str">
            <v>臺南市</v>
          </cell>
          <cell r="L107">
            <v>10058</v>
          </cell>
          <cell r="M107" t="str">
            <v>楊子儀</v>
          </cell>
          <cell r="R107">
            <v>0</v>
          </cell>
          <cell r="T107">
            <v>35</v>
          </cell>
          <cell r="U107">
            <v>3</v>
          </cell>
          <cell r="W107">
            <v>30</v>
          </cell>
          <cell r="X107" t="str">
            <v>W</v>
          </cell>
          <cell r="Y107">
            <v>30</v>
          </cell>
          <cell r="Z107" t="str">
            <v>臺北市</v>
          </cell>
          <cell r="AB107">
            <v>10006</v>
          </cell>
          <cell r="AC107" t="str">
            <v>王泰崴</v>
          </cell>
          <cell r="AH107">
            <v>30</v>
          </cell>
          <cell r="AI107">
            <v>21</v>
          </cell>
          <cell r="AJ107" t="str">
            <v>.</v>
          </cell>
          <cell r="AK107" t="str">
            <v>淘汰賽</v>
          </cell>
        </row>
        <row r="108">
          <cell r="B108">
            <v>36</v>
          </cell>
          <cell r="D108" t="str">
            <v>已印</v>
          </cell>
          <cell r="E108">
            <v>43682</v>
          </cell>
          <cell r="F108">
            <v>0.375</v>
          </cell>
          <cell r="G108">
            <v>31</v>
          </cell>
          <cell r="H108" t="str">
            <v>W</v>
          </cell>
          <cell r="I108">
            <v>35</v>
          </cell>
          <cell r="J108" t="str">
            <v>高雄市</v>
          </cell>
          <cell r="L108">
            <v>10063</v>
          </cell>
          <cell r="M108" t="str">
            <v>彭王維</v>
          </cell>
          <cell r="R108">
            <v>3</v>
          </cell>
          <cell r="T108">
            <v>36</v>
          </cell>
          <cell r="U108">
            <v>1</v>
          </cell>
          <cell r="W108">
            <v>32</v>
          </cell>
          <cell r="X108" t="str">
            <v>W</v>
          </cell>
          <cell r="Y108">
            <v>40</v>
          </cell>
          <cell r="Z108" t="str">
            <v>苗栗縣</v>
          </cell>
          <cell r="AB108">
            <v>10026</v>
          </cell>
          <cell r="AC108" t="str">
            <v>陳建安</v>
          </cell>
          <cell r="AH108">
            <v>35</v>
          </cell>
          <cell r="AI108">
            <v>40</v>
          </cell>
          <cell r="AJ108" t="str">
            <v>.</v>
          </cell>
          <cell r="AK108" t="str">
            <v>淘汰賽</v>
          </cell>
        </row>
        <row r="109">
          <cell r="B109">
            <v>37</v>
          </cell>
          <cell r="D109" t="str">
            <v>已印</v>
          </cell>
          <cell r="E109">
            <v>43682</v>
          </cell>
          <cell r="F109">
            <v>0.375</v>
          </cell>
          <cell r="G109">
            <v>33</v>
          </cell>
          <cell r="H109" t="str">
            <v>W</v>
          </cell>
          <cell r="I109">
            <v>8</v>
          </cell>
          <cell r="J109" t="str">
            <v>苗栗縣</v>
          </cell>
          <cell r="L109">
            <v>10027</v>
          </cell>
          <cell r="M109" t="str">
            <v>洪子翔</v>
          </cell>
          <cell r="R109">
            <v>3</v>
          </cell>
          <cell r="T109">
            <v>37</v>
          </cell>
          <cell r="U109">
            <v>1</v>
          </cell>
          <cell r="W109">
            <v>34</v>
          </cell>
          <cell r="X109" t="str">
            <v>W</v>
          </cell>
          <cell r="Y109">
            <v>11</v>
          </cell>
          <cell r="Z109" t="str">
            <v>臺南市</v>
          </cell>
          <cell r="AB109">
            <v>10060</v>
          </cell>
          <cell r="AC109" t="str">
            <v>黃建都</v>
          </cell>
          <cell r="AH109">
            <v>8</v>
          </cell>
          <cell r="AI109">
            <v>11</v>
          </cell>
          <cell r="AJ109" t="str">
            <v>.</v>
          </cell>
          <cell r="AK109" t="str">
            <v>淘汰賽</v>
          </cell>
        </row>
        <row r="110">
          <cell r="B110">
            <v>38</v>
          </cell>
          <cell r="D110" t="str">
            <v>已印</v>
          </cell>
          <cell r="E110">
            <v>43682</v>
          </cell>
          <cell r="F110">
            <v>0.375</v>
          </cell>
          <cell r="G110">
            <v>35</v>
          </cell>
          <cell r="H110" t="str">
            <v>W</v>
          </cell>
          <cell r="I110">
            <v>30</v>
          </cell>
          <cell r="J110" t="str">
            <v>臺北市</v>
          </cell>
          <cell r="L110">
            <v>10006</v>
          </cell>
          <cell r="M110" t="str">
            <v>王泰崴</v>
          </cell>
          <cell r="R110">
            <v>2</v>
          </cell>
          <cell r="T110">
            <v>38</v>
          </cell>
          <cell r="U110">
            <v>3</v>
          </cell>
          <cell r="W110">
            <v>36</v>
          </cell>
          <cell r="X110" t="str">
            <v>W</v>
          </cell>
          <cell r="Y110">
            <v>35</v>
          </cell>
          <cell r="Z110" t="str">
            <v>高雄市</v>
          </cell>
          <cell r="AB110">
            <v>10063</v>
          </cell>
          <cell r="AC110" t="str">
            <v>彭王維</v>
          </cell>
          <cell r="AH110">
            <v>35</v>
          </cell>
          <cell r="AI110">
            <v>30</v>
          </cell>
          <cell r="AJ110" t="str">
            <v>.</v>
          </cell>
          <cell r="AK110" t="str">
            <v>淘汰賽</v>
          </cell>
        </row>
        <row r="111">
          <cell r="B111">
            <v>39</v>
          </cell>
          <cell r="D111" t="str">
            <v>已印</v>
          </cell>
          <cell r="E111">
            <v>43682</v>
          </cell>
          <cell r="F111">
            <v>0.375</v>
          </cell>
          <cell r="G111">
            <v>37</v>
          </cell>
          <cell r="H111" t="str">
            <v>W</v>
          </cell>
          <cell r="I111">
            <v>8</v>
          </cell>
          <cell r="J111" t="str">
            <v>苗栗縣</v>
          </cell>
          <cell r="L111">
            <v>10027</v>
          </cell>
          <cell r="M111" t="str">
            <v>洪子翔</v>
          </cell>
          <cell r="R111">
            <v>0</v>
          </cell>
          <cell r="T111">
            <v>39</v>
          </cell>
          <cell r="U111">
            <v>3</v>
          </cell>
          <cell r="W111">
            <v>38</v>
          </cell>
          <cell r="X111" t="str">
            <v>W</v>
          </cell>
          <cell r="Y111">
            <v>35</v>
          </cell>
          <cell r="Z111" t="str">
            <v>高雄市</v>
          </cell>
          <cell r="AB111">
            <v>10063</v>
          </cell>
          <cell r="AC111" t="str">
            <v>彭王維</v>
          </cell>
          <cell r="AH111">
            <v>35</v>
          </cell>
          <cell r="AI111">
            <v>8</v>
          </cell>
          <cell r="AJ111" t="str">
            <v>.</v>
          </cell>
          <cell r="AK111" t="str">
            <v>淘汰賽</v>
          </cell>
        </row>
        <row r="112">
          <cell r="E112">
            <v>1</v>
          </cell>
          <cell r="F112" t="str">
            <v>第一名</v>
          </cell>
          <cell r="G112">
            <v>39</v>
          </cell>
          <cell r="H112" t="str">
            <v>W</v>
          </cell>
          <cell r="I112">
            <v>35</v>
          </cell>
          <cell r="J112" t="str">
            <v>高雄市</v>
          </cell>
          <cell r="L112">
            <v>10063</v>
          </cell>
          <cell r="M112" t="str">
            <v>彭王維</v>
          </cell>
        </row>
        <row r="113">
          <cell r="E113">
            <v>2</v>
          </cell>
          <cell r="F113" t="str">
            <v>第二名</v>
          </cell>
          <cell r="G113">
            <v>39</v>
          </cell>
          <cell r="H113" t="str">
            <v>L</v>
          </cell>
          <cell r="I113">
            <v>8</v>
          </cell>
          <cell r="J113" t="str">
            <v>苗栗縣</v>
          </cell>
          <cell r="L113">
            <v>10027</v>
          </cell>
          <cell r="M113" t="str">
            <v>洪子翔</v>
          </cell>
        </row>
        <row r="114">
          <cell r="E114">
            <v>3</v>
          </cell>
          <cell r="F114" t="str">
            <v>第三名</v>
          </cell>
          <cell r="G114">
            <v>37</v>
          </cell>
          <cell r="H114" t="str">
            <v>L</v>
          </cell>
          <cell r="I114">
            <v>11</v>
          </cell>
          <cell r="J114" t="str">
            <v>臺南市</v>
          </cell>
          <cell r="L114">
            <v>10060</v>
          </cell>
          <cell r="M114" t="str">
            <v>黃建都</v>
          </cell>
        </row>
        <row r="115">
          <cell r="E115">
            <v>4</v>
          </cell>
          <cell r="F115" t="str">
            <v>第三名</v>
          </cell>
          <cell r="G115">
            <v>38</v>
          </cell>
          <cell r="H115" t="str">
            <v>L</v>
          </cell>
          <cell r="I115">
            <v>30</v>
          </cell>
          <cell r="J115" t="str">
            <v>臺北市</v>
          </cell>
          <cell r="L115">
            <v>10006</v>
          </cell>
          <cell r="M115" t="str">
            <v>王泰崴</v>
          </cell>
        </row>
        <row r="116">
          <cell r="E116">
            <v>5</v>
          </cell>
          <cell r="F116" t="str">
            <v>第五名</v>
          </cell>
          <cell r="G116">
            <v>33</v>
          </cell>
          <cell r="H116" t="str">
            <v>L</v>
          </cell>
          <cell r="I116">
            <v>1</v>
          </cell>
          <cell r="J116" t="str">
            <v>臺北市</v>
          </cell>
          <cell r="L116">
            <v>10010</v>
          </cell>
          <cell r="M116" t="str">
            <v>林昀儒</v>
          </cell>
        </row>
        <row r="117">
          <cell r="E117">
            <v>6</v>
          </cell>
          <cell r="F117" t="str">
            <v>第五名</v>
          </cell>
          <cell r="G117">
            <v>34</v>
          </cell>
          <cell r="H117" t="str">
            <v>L</v>
          </cell>
          <cell r="I117">
            <v>20</v>
          </cell>
          <cell r="J117" t="str">
            <v>高雄市</v>
          </cell>
          <cell r="L117">
            <v>10064</v>
          </cell>
          <cell r="M117" t="str">
            <v>楊恆韋</v>
          </cell>
        </row>
        <row r="118">
          <cell r="E118">
            <v>7</v>
          </cell>
          <cell r="F118" t="str">
            <v>第五名</v>
          </cell>
          <cell r="G118">
            <v>35</v>
          </cell>
          <cell r="H118" t="str">
            <v>L</v>
          </cell>
          <cell r="I118">
            <v>21</v>
          </cell>
          <cell r="J118" t="str">
            <v>臺南市</v>
          </cell>
          <cell r="L118">
            <v>10058</v>
          </cell>
          <cell r="M118" t="str">
            <v>楊子儀</v>
          </cell>
        </row>
        <row r="119">
          <cell r="E119">
            <v>8</v>
          </cell>
          <cell r="F119" t="str">
            <v>第五名</v>
          </cell>
          <cell r="G119">
            <v>36</v>
          </cell>
          <cell r="H119" t="str">
            <v>L</v>
          </cell>
          <cell r="I119">
            <v>40</v>
          </cell>
          <cell r="J119" t="str">
            <v>苗栗縣</v>
          </cell>
          <cell r="L119">
            <v>10026</v>
          </cell>
          <cell r="M119" t="str">
            <v>陳建安</v>
          </cell>
        </row>
        <row r="120">
          <cell r="B120">
            <v>1</v>
          </cell>
          <cell r="D120" t="str">
            <v>已印</v>
          </cell>
          <cell r="E120">
            <v>43682</v>
          </cell>
          <cell r="F120">
            <v>0.41666666666666669</v>
          </cell>
          <cell r="I120">
            <v>1</v>
          </cell>
          <cell r="J120" t="str">
            <v>嘉義市</v>
          </cell>
          <cell r="L120">
            <v>10056</v>
          </cell>
          <cell r="M120" t="str">
            <v>王祥宇</v>
          </cell>
          <cell r="R120">
            <v>3</v>
          </cell>
          <cell r="T120">
            <v>1</v>
          </cell>
          <cell r="U120">
            <v>0</v>
          </cell>
          <cell r="Y120">
            <v>2</v>
          </cell>
          <cell r="Z120" t="str">
            <v>-</v>
          </cell>
          <cell r="AB120" t="str">
            <v>-</v>
          </cell>
          <cell r="AC120" t="str">
            <v>輪空</v>
          </cell>
          <cell r="AH120">
            <v>1</v>
          </cell>
          <cell r="AI120">
            <v>2</v>
          </cell>
          <cell r="AJ120" t="str">
            <v>.</v>
          </cell>
          <cell r="AK120" t="str">
            <v>淘汰賽</v>
          </cell>
        </row>
        <row r="121">
          <cell r="B121">
            <v>2</v>
          </cell>
          <cell r="D121" t="str">
            <v>已印</v>
          </cell>
          <cell r="E121">
            <v>43682</v>
          </cell>
          <cell r="F121">
            <v>0.41666666666666669</v>
          </cell>
          <cell r="I121">
            <v>3</v>
          </cell>
          <cell r="J121" t="str">
            <v>花蓮縣</v>
          </cell>
          <cell r="L121">
            <v>10078</v>
          </cell>
          <cell r="M121" t="str">
            <v>王碩呈</v>
          </cell>
          <cell r="R121">
            <v>0</v>
          </cell>
          <cell r="T121">
            <v>2</v>
          </cell>
          <cell r="U121">
            <v>3</v>
          </cell>
          <cell r="Y121">
            <v>4</v>
          </cell>
          <cell r="Z121" t="str">
            <v>宜蘭縣</v>
          </cell>
          <cell r="AB121">
            <v>10081</v>
          </cell>
          <cell r="AC121" t="str">
            <v>林煥勳</v>
          </cell>
          <cell r="AH121">
            <v>4</v>
          </cell>
          <cell r="AI121">
            <v>3</v>
          </cell>
          <cell r="AJ121" t="str">
            <v>.</v>
          </cell>
          <cell r="AK121" t="str">
            <v>淘汰賽</v>
          </cell>
        </row>
        <row r="122">
          <cell r="B122">
            <v>3</v>
          </cell>
          <cell r="D122" t="str">
            <v>已印</v>
          </cell>
          <cell r="E122">
            <v>43682</v>
          </cell>
          <cell r="F122">
            <v>0.41666666666666669</v>
          </cell>
          <cell r="I122">
            <v>5</v>
          </cell>
          <cell r="J122" t="str">
            <v>南投縣</v>
          </cell>
          <cell r="L122">
            <v>10043</v>
          </cell>
          <cell r="M122" t="str">
            <v>蔡宇霆</v>
          </cell>
          <cell r="R122">
            <v>0</v>
          </cell>
          <cell r="T122">
            <v>3</v>
          </cell>
          <cell r="U122">
            <v>3</v>
          </cell>
          <cell r="Y122">
            <v>6</v>
          </cell>
          <cell r="Z122" t="str">
            <v>臺東縣</v>
          </cell>
          <cell r="AB122">
            <v>10073</v>
          </cell>
          <cell r="AC122" t="str">
            <v>陳威宏</v>
          </cell>
          <cell r="AH122">
            <v>6</v>
          </cell>
          <cell r="AI122">
            <v>5</v>
          </cell>
          <cell r="AJ122" t="str">
            <v>.</v>
          </cell>
          <cell r="AK122" t="str">
            <v>淘汰賽</v>
          </cell>
        </row>
        <row r="123">
          <cell r="B123">
            <v>4</v>
          </cell>
          <cell r="D123" t="str">
            <v>已印</v>
          </cell>
          <cell r="E123">
            <v>43682</v>
          </cell>
          <cell r="F123">
            <v>0.41666666666666669</v>
          </cell>
          <cell r="I123">
            <v>7</v>
          </cell>
          <cell r="J123" t="str">
            <v>彰化縣</v>
          </cell>
          <cell r="L123">
            <v>10037</v>
          </cell>
          <cell r="M123" t="str">
            <v>辜崇晏</v>
          </cell>
          <cell r="R123">
            <v>1</v>
          </cell>
          <cell r="T123">
            <v>4</v>
          </cell>
          <cell r="U123">
            <v>3</v>
          </cell>
          <cell r="Y123">
            <v>8</v>
          </cell>
          <cell r="Z123" t="str">
            <v>澎湖縣</v>
          </cell>
          <cell r="AB123">
            <v>10087</v>
          </cell>
          <cell r="AC123" t="str">
            <v>黃毓仁</v>
          </cell>
          <cell r="AH123">
            <v>8</v>
          </cell>
          <cell r="AI123">
            <v>7</v>
          </cell>
          <cell r="AJ123" t="str">
            <v>.</v>
          </cell>
          <cell r="AK123" t="str">
            <v>淘汰賽</v>
          </cell>
        </row>
        <row r="124">
          <cell r="B124">
            <v>5</v>
          </cell>
          <cell r="D124" t="str">
            <v>已印</v>
          </cell>
          <cell r="E124">
            <v>43682</v>
          </cell>
          <cell r="F124">
            <v>0.41666666666666669</v>
          </cell>
          <cell r="I124">
            <v>9</v>
          </cell>
          <cell r="J124" t="str">
            <v>新北市</v>
          </cell>
          <cell r="L124">
            <v>10011</v>
          </cell>
          <cell r="M124" t="str">
            <v>呂柏賢</v>
          </cell>
          <cell r="R124">
            <v>3</v>
          </cell>
          <cell r="T124">
            <v>5</v>
          </cell>
          <cell r="U124">
            <v>0</v>
          </cell>
          <cell r="Y124">
            <v>10</v>
          </cell>
          <cell r="Z124" t="str">
            <v>雲林縣</v>
          </cell>
          <cell r="AB124">
            <v>10046</v>
          </cell>
          <cell r="AC124" t="str">
            <v>鄭晏亦</v>
          </cell>
          <cell r="AH124">
            <v>9</v>
          </cell>
          <cell r="AI124">
            <v>10</v>
          </cell>
          <cell r="AJ124" t="str">
            <v>.</v>
          </cell>
          <cell r="AK124" t="str">
            <v>淘汰賽</v>
          </cell>
        </row>
        <row r="125">
          <cell r="B125">
            <v>6</v>
          </cell>
          <cell r="D125" t="str">
            <v>已印</v>
          </cell>
          <cell r="E125">
            <v>43682</v>
          </cell>
          <cell r="F125">
            <v>0.41666666666666669</v>
          </cell>
          <cell r="I125">
            <v>11</v>
          </cell>
          <cell r="J125" t="str">
            <v>新竹市</v>
          </cell>
          <cell r="L125">
            <v>10024</v>
          </cell>
          <cell r="M125" t="str">
            <v>楊奕軒</v>
          </cell>
          <cell r="R125">
            <v>0</v>
          </cell>
          <cell r="T125">
            <v>6</v>
          </cell>
          <cell r="U125">
            <v>3</v>
          </cell>
          <cell r="Y125">
            <v>12</v>
          </cell>
          <cell r="Z125" t="str">
            <v>屏東縣</v>
          </cell>
          <cell r="AB125">
            <v>10067</v>
          </cell>
          <cell r="AC125" t="str">
            <v>林學佑</v>
          </cell>
          <cell r="AH125">
            <v>12</v>
          </cell>
          <cell r="AI125">
            <v>11</v>
          </cell>
          <cell r="AJ125" t="str">
            <v>.</v>
          </cell>
          <cell r="AK125" t="str">
            <v>淘汰賽</v>
          </cell>
        </row>
        <row r="126">
          <cell r="B126">
            <v>7</v>
          </cell>
          <cell r="D126" t="str">
            <v>已印</v>
          </cell>
          <cell r="E126">
            <v>43682</v>
          </cell>
          <cell r="F126">
            <v>0.41666666666666669</v>
          </cell>
          <cell r="I126">
            <v>13</v>
          </cell>
          <cell r="J126" t="str">
            <v>桃園市</v>
          </cell>
          <cell r="L126">
            <v>10016</v>
          </cell>
          <cell r="M126" t="str">
            <v>賴啟鑑</v>
          </cell>
          <cell r="R126">
            <v>3</v>
          </cell>
          <cell r="T126">
            <v>7</v>
          </cell>
          <cell r="U126">
            <v>0</v>
          </cell>
          <cell r="Y126">
            <v>14</v>
          </cell>
          <cell r="Z126" t="str">
            <v>基隆市</v>
          </cell>
          <cell r="AB126">
            <v>10003</v>
          </cell>
          <cell r="AC126" t="str">
            <v>許威松</v>
          </cell>
          <cell r="AH126">
            <v>13</v>
          </cell>
          <cell r="AI126">
            <v>14</v>
          </cell>
          <cell r="AJ126" t="str">
            <v>.</v>
          </cell>
          <cell r="AK126" t="str">
            <v>淘汰賽</v>
          </cell>
        </row>
        <row r="127">
          <cell r="B127">
            <v>8</v>
          </cell>
          <cell r="D127" t="str">
            <v>已印</v>
          </cell>
          <cell r="E127">
            <v>43682</v>
          </cell>
          <cell r="F127">
            <v>0.41666666666666669</v>
          </cell>
          <cell r="I127">
            <v>15</v>
          </cell>
          <cell r="J127" t="str">
            <v>-</v>
          </cell>
          <cell r="L127" t="str">
            <v>-</v>
          </cell>
          <cell r="M127" t="str">
            <v>輪空</v>
          </cell>
          <cell r="R127">
            <v>0</v>
          </cell>
          <cell r="T127">
            <v>8</v>
          </cell>
          <cell r="U127">
            <v>3</v>
          </cell>
          <cell r="Y127">
            <v>16</v>
          </cell>
          <cell r="Z127" t="str">
            <v>臺中市</v>
          </cell>
          <cell r="AB127">
            <v>10034</v>
          </cell>
          <cell r="AC127" t="str">
            <v>黃上育</v>
          </cell>
          <cell r="AH127">
            <v>16</v>
          </cell>
          <cell r="AI127">
            <v>15</v>
          </cell>
          <cell r="AJ127" t="str">
            <v>.</v>
          </cell>
          <cell r="AK127" t="str">
            <v>淘汰賽</v>
          </cell>
        </row>
        <row r="128">
          <cell r="B128">
            <v>9</v>
          </cell>
          <cell r="D128" t="str">
            <v>已印</v>
          </cell>
          <cell r="E128">
            <v>43682</v>
          </cell>
          <cell r="F128">
            <v>0.41666666666666669</v>
          </cell>
          <cell r="I128">
            <v>17</v>
          </cell>
          <cell r="J128" t="str">
            <v>新北市</v>
          </cell>
          <cell r="L128">
            <v>10014</v>
          </cell>
          <cell r="M128" t="str">
            <v>王冠儒</v>
          </cell>
          <cell r="R128">
            <v>3</v>
          </cell>
          <cell r="T128">
            <v>9</v>
          </cell>
          <cell r="U128">
            <v>0</v>
          </cell>
          <cell r="Y128">
            <v>18</v>
          </cell>
          <cell r="Z128" t="str">
            <v>-</v>
          </cell>
          <cell r="AB128" t="str">
            <v>-</v>
          </cell>
          <cell r="AC128" t="str">
            <v>輪空</v>
          </cell>
          <cell r="AH128">
            <v>17</v>
          </cell>
          <cell r="AI128">
            <v>18</v>
          </cell>
          <cell r="AJ128" t="str">
            <v>.</v>
          </cell>
          <cell r="AK128" t="str">
            <v>淘汰賽</v>
          </cell>
        </row>
        <row r="129">
          <cell r="B129">
            <v>10</v>
          </cell>
          <cell r="D129" t="str">
            <v>已印</v>
          </cell>
          <cell r="E129">
            <v>43682</v>
          </cell>
          <cell r="F129">
            <v>0.41666666666666669</v>
          </cell>
          <cell r="I129">
            <v>19</v>
          </cell>
          <cell r="J129" t="str">
            <v>嘉義市</v>
          </cell>
          <cell r="L129">
            <v>10053</v>
          </cell>
          <cell r="M129" t="str">
            <v>楊量程</v>
          </cell>
          <cell r="R129">
            <v>0</v>
          </cell>
          <cell r="T129">
            <v>10</v>
          </cell>
          <cell r="U129">
            <v>3</v>
          </cell>
          <cell r="Y129">
            <v>20</v>
          </cell>
          <cell r="Z129" t="str">
            <v>新竹市</v>
          </cell>
          <cell r="AB129">
            <v>10021</v>
          </cell>
          <cell r="AC129" t="str">
            <v>張家樺</v>
          </cell>
          <cell r="AH129">
            <v>20</v>
          </cell>
          <cell r="AI129">
            <v>19</v>
          </cell>
          <cell r="AJ129" t="str">
            <v>.</v>
          </cell>
          <cell r="AK129" t="str">
            <v>淘汰賽</v>
          </cell>
        </row>
        <row r="130">
          <cell r="B130">
            <v>11</v>
          </cell>
          <cell r="D130" t="str">
            <v>已印</v>
          </cell>
          <cell r="E130">
            <v>43682</v>
          </cell>
          <cell r="F130">
            <v>0.41666666666666669</v>
          </cell>
          <cell r="I130">
            <v>21</v>
          </cell>
          <cell r="J130" t="str">
            <v>嘉義縣</v>
          </cell>
          <cell r="L130">
            <v>10051</v>
          </cell>
          <cell r="M130" t="str">
            <v>吳明夏</v>
          </cell>
          <cell r="R130">
            <v>3</v>
          </cell>
          <cell r="T130">
            <v>11</v>
          </cell>
          <cell r="U130">
            <v>1</v>
          </cell>
          <cell r="Y130">
            <v>22</v>
          </cell>
          <cell r="Z130" t="str">
            <v>基隆市</v>
          </cell>
          <cell r="AB130">
            <v>10004</v>
          </cell>
          <cell r="AC130" t="str">
            <v>許威柏</v>
          </cell>
          <cell r="AH130">
            <v>21</v>
          </cell>
          <cell r="AI130">
            <v>22</v>
          </cell>
          <cell r="AJ130" t="str">
            <v>.</v>
          </cell>
          <cell r="AK130" t="str">
            <v>淘汰賽</v>
          </cell>
        </row>
        <row r="131">
          <cell r="B131">
            <v>12</v>
          </cell>
          <cell r="D131" t="str">
            <v>已印</v>
          </cell>
          <cell r="E131">
            <v>43682</v>
          </cell>
          <cell r="F131">
            <v>0.41666666666666669</v>
          </cell>
          <cell r="I131">
            <v>23</v>
          </cell>
          <cell r="J131" t="str">
            <v>澎湖縣</v>
          </cell>
          <cell r="L131">
            <v>10086</v>
          </cell>
          <cell r="M131" t="str">
            <v>葉致緯</v>
          </cell>
          <cell r="R131">
            <v>3</v>
          </cell>
          <cell r="T131">
            <v>12</v>
          </cell>
          <cell r="U131">
            <v>1</v>
          </cell>
          <cell r="Y131">
            <v>24</v>
          </cell>
          <cell r="Z131" t="str">
            <v>屏東縣</v>
          </cell>
          <cell r="AB131">
            <v>10069</v>
          </cell>
          <cell r="AC131" t="str">
            <v>林致豪</v>
          </cell>
          <cell r="AH131">
            <v>23</v>
          </cell>
          <cell r="AI131">
            <v>24</v>
          </cell>
          <cell r="AJ131" t="str">
            <v>.</v>
          </cell>
          <cell r="AK131" t="str">
            <v>淘汰賽</v>
          </cell>
        </row>
        <row r="132">
          <cell r="B132">
            <v>13</v>
          </cell>
          <cell r="D132" t="str">
            <v>已印</v>
          </cell>
          <cell r="E132">
            <v>43682</v>
          </cell>
          <cell r="F132">
            <v>0.41666666666666669</v>
          </cell>
          <cell r="I132">
            <v>25</v>
          </cell>
          <cell r="J132" t="str">
            <v>彰化縣</v>
          </cell>
          <cell r="L132">
            <v>10039</v>
          </cell>
          <cell r="M132" t="str">
            <v>陳彥廷</v>
          </cell>
          <cell r="R132">
            <v>0</v>
          </cell>
          <cell r="T132">
            <v>13</v>
          </cell>
          <cell r="U132">
            <v>3</v>
          </cell>
          <cell r="X132" t="str">
            <v xml:space="preserve"> </v>
          </cell>
          <cell r="Y132">
            <v>26</v>
          </cell>
          <cell r="Z132" t="str">
            <v>宜蘭縣</v>
          </cell>
          <cell r="AB132">
            <v>10082</v>
          </cell>
          <cell r="AC132" t="str">
            <v>許柏宣</v>
          </cell>
          <cell r="AH132">
            <v>26</v>
          </cell>
          <cell r="AI132">
            <v>25</v>
          </cell>
          <cell r="AJ132" t="str">
            <v>.</v>
          </cell>
          <cell r="AK132" t="str">
            <v>淘汰賽</v>
          </cell>
        </row>
        <row r="133">
          <cell r="B133">
            <v>14</v>
          </cell>
          <cell r="D133" t="str">
            <v>已印</v>
          </cell>
          <cell r="E133">
            <v>43682</v>
          </cell>
          <cell r="F133">
            <v>0.41666666666666669</v>
          </cell>
          <cell r="I133">
            <v>27</v>
          </cell>
          <cell r="J133" t="str">
            <v>花蓮縣</v>
          </cell>
          <cell r="L133">
            <v>10079</v>
          </cell>
          <cell r="M133" t="str">
            <v>李永捷</v>
          </cell>
          <cell r="R133">
            <v>3</v>
          </cell>
          <cell r="T133">
            <v>14</v>
          </cell>
          <cell r="U133">
            <v>0</v>
          </cell>
          <cell r="Y133">
            <v>28</v>
          </cell>
          <cell r="Z133" t="str">
            <v>金門縣</v>
          </cell>
          <cell r="AB133">
            <v>10093</v>
          </cell>
          <cell r="AC133" t="str">
            <v>陳重光</v>
          </cell>
          <cell r="AH133">
            <v>27</v>
          </cell>
          <cell r="AI133">
            <v>28</v>
          </cell>
          <cell r="AJ133" t="str">
            <v>.</v>
          </cell>
          <cell r="AK133" t="str">
            <v>淘汰賽</v>
          </cell>
        </row>
        <row r="134">
          <cell r="B134">
            <v>15</v>
          </cell>
          <cell r="D134" t="str">
            <v>已印</v>
          </cell>
          <cell r="E134">
            <v>43682</v>
          </cell>
          <cell r="F134">
            <v>0.41666666666666669</v>
          </cell>
          <cell r="I134">
            <v>29</v>
          </cell>
          <cell r="J134" t="str">
            <v>雲林縣</v>
          </cell>
          <cell r="L134">
            <v>10049</v>
          </cell>
          <cell r="M134" t="str">
            <v>趙祐辰</v>
          </cell>
          <cell r="R134">
            <v>1</v>
          </cell>
          <cell r="T134">
            <v>15</v>
          </cell>
          <cell r="U134">
            <v>3</v>
          </cell>
          <cell r="Y134">
            <v>30</v>
          </cell>
          <cell r="Z134" t="str">
            <v>臺中市</v>
          </cell>
          <cell r="AB134">
            <v>10033</v>
          </cell>
          <cell r="AC134" t="str">
            <v>黃浩瑋</v>
          </cell>
          <cell r="AH134">
            <v>30</v>
          </cell>
          <cell r="AI134">
            <v>29</v>
          </cell>
          <cell r="AJ134" t="str">
            <v>.</v>
          </cell>
          <cell r="AK134" t="str">
            <v>淘汰賽</v>
          </cell>
        </row>
        <row r="135">
          <cell r="B135">
            <v>16</v>
          </cell>
          <cell r="D135" t="str">
            <v>已印</v>
          </cell>
          <cell r="E135">
            <v>43682</v>
          </cell>
          <cell r="F135">
            <v>0.41666666666666669</v>
          </cell>
          <cell r="I135">
            <v>31</v>
          </cell>
          <cell r="J135" t="str">
            <v>-</v>
          </cell>
          <cell r="L135" t="str">
            <v>-</v>
          </cell>
          <cell r="M135" t="str">
            <v>輪空</v>
          </cell>
          <cell r="R135">
            <v>0</v>
          </cell>
          <cell r="T135">
            <v>16</v>
          </cell>
          <cell r="U135">
            <v>3</v>
          </cell>
          <cell r="Y135">
            <v>32</v>
          </cell>
          <cell r="Z135" t="str">
            <v>桃園市</v>
          </cell>
          <cell r="AB135">
            <v>10017</v>
          </cell>
          <cell r="AC135" t="str">
            <v>林勇志</v>
          </cell>
          <cell r="AH135">
            <v>32</v>
          </cell>
          <cell r="AI135">
            <v>31</v>
          </cell>
          <cell r="AJ135" t="str">
            <v>.</v>
          </cell>
          <cell r="AK135" t="str">
            <v>淘汰賽</v>
          </cell>
        </row>
        <row r="136">
          <cell r="B136">
            <v>17</v>
          </cell>
          <cell r="D136" t="str">
            <v>已印</v>
          </cell>
          <cell r="E136">
            <v>43682</v>
          </cell>
          <cell r="F136">
            <v>0.41666666666666669</v>
          </cell>
          <cell r="G136">
            <v>1</v>
          </cell>
          <cell r="H136" t="str">
            <v>W</v>
          </cell>
          <cell r="I136">
            <v>1</v>
          </cell>
          <cell r="J136" t="str">
            <v>嘉義市</v>
          </cell>
          <cell r="L136">
            <v>10056</v>
          </cell>
          <cell r="M136" t="str">
            <v>王祥宇</v>
          </cell>
          <cell r="R136">
            <v>2</v>
          </cell>
          <cell r="T136">
            <v>17</v>
          </cell>
          <cell r="U136">
            <v>3</v>
          </cell>
          <cell r="W136">
            <v>2</v>
          </cell>
          <cell r="X136" t="str">
            <v>W</v>
          </cell>
          <cell r="Y136">
            <v>4</v>
          </cell>
          <cell r="Z136" t="str">
            <v>宜蘭縣</v>
          </cell>
          <cell r="AB136">
            <v>10081</v>
          </cell>
          <cell r="AC136" t="str">
            <v>林煥勳</v>
          </cell>
          <cell r="AH136">
            <v>4</v>
          </cell>
          <cell r="AI136">
            <v>1</v>
          </cell>
          <cell r="AJ136" t="str">
            <v>.</v>
          </cell>
          <cell r="AK136" t="str">
            <v>淘汰賽</v>
          </cell>
        </row>
        <row r="137">
          <cell r="B137">
            <v>18</v>
          </cell>
          <cell r="D137" t="str">
            <v>已印</v>
          </cell>
          <cell r="E137">
            <v>43682</v>
          </cell>
          <cell r="F137">
            <v>0.41666666666666669</v>
          </cell>
          <cell r="G137">
            <v>3</v>
          </cell>
          <cell r="H137" t="str">
            <v>W</v>
          </cell>
          <cell r="I137">
            <v>6</v>
          </cell>
          <cell r="J137" t="str">
            <v>臺東縣</v>
          </cell>
          <cell r="L137">
            <v>10073</v>
          </cell>
          <cell r="M137" t="str">
            <v>陳威宏</v>
          </cell>
          <cell r="R137">
            <v>0</v>
          </cell>
          <cell r="T137">
            <v>18</v>
          </cell>
          <cell r="U137">
            <v>3</v>
          </cell>
          <cell r="W137">
            <v>4</v>
          </cell>
          <cell r="X137" t="str">
            <v>W</v>
          </cell>
          <cell r="Y137">
            <v>8</v>
          </cell>
          <cell r="Z137" t="str">
            <v>澎湖縣</v>
          </cell>
          <cell r="AB137">
            <v>10087</v>
          </cell>
          <cell r="AC137" t="str">
            <v>黃毓仁</v>
          </cell>
          <cell r="AH137">
            <v>8</v>
          </cell>
          <cell r="AI137">
            <v>6</v>
          </cell>
          <cell r="AJ137" t="str">
            <v>.</v>
          </cell>
          <cell r="AK137" t="str">
            <v>淘汰賽</v>
          </cell>
        </row>
        <row r="138">
          <cell r="B138">
            <v>19</v>
          </cell>
          <cell r="D138" t="str">
            <v>已印</v>
          </cell>
          <cell r="E138">
            <v>43682</v>
          </cell>
          <cell r="F138">
            <v>0.41666666666666669</v>
          </cell>
          <cell r="G138">
            <v>5</v>
          </cell>
          <cell r="H138" t="str">
            <v>W</v>
          </cell>
          <cell r="I138">
            <v>9</v>
          </cell>
          <cell r="J138" t="str">
            <v>新北市</v>
          </cell>
          <cell r="L138">
            <v>10011</v>
          </cell>
          <cell r="M138" t="str">
            <v>呂柏賢</v>
          </cell>
          <cell r="R138">
            <v>2</v>
          </cell>
          <cell r="T138">
            <v>19</v>
          </cell>
          <cell r="U138">
            <v>3</v>
          </cell>
          <cell r="W138">
            <v>6</v>
          </cell>
          <cell r="X138" t="str">
            <v>W</v>
          </cell>
          <cell r="Y138">
            <v>12</v>
          </cell>
          <cell r="Z138" t="str">
            <v>屏東縣</v>
          </cell>
          <cell r="AB138">
            <v>10067</v>
          </cell>
          <cell r="AC138" t="str">
            <v>林學佑</v>
          </cell>
          <cell r="AH138">
            <v>12</v>
          </cell>
          <cell r="AI138">
            <v>9</v>
          </cell>
          <cell r="AJ138" t="str">
            <v>.</v>
          </cell>
          <cell r="AK138" t="str">
            <v>淘汰賽</v>
          </cell>
        </row>
        <row r="139">
          <cell r="B139">
            <v>20</v>
          </cell>
          <cell r="D139" t="str">
            <v>已印</v>
          </cell>
          <cell r="E139">
            <v>43682</v>
          </cell>
          <cell r="F139">
            <v>0.41666666666666669</v>
          </cell>
          <cell r="G139">
            <v>7</v>
          </cell>
          <cell r="H139" t="str">
            <v>W</v>
          </cell>
          <cell r="I139">
            <v>13</v>
          </cell>
          <cell r="J139" t="str">
            <v>桃園市</v>
          </cell>
          <cell r="L139">
            <v>10016</v>
          </cell>
          <cell r="M139" t="str">
            <v>賴啟鑑</v>
          </cell>
          <cell r="R139">
            <v>3</v>
          </cell>
          <cell r="T139">
            <v>20</v>
          </cell>
          <cell r="U139">
            <v>1</v>
          </cell>
          <cell r="W139">
            <v>8</v>
          </cell>
          <cell r="X139" t="str">
            <v>W</v>
          </cell>
          <cell r="Y139">
            <v>16</v>
          </cell>
          <cell r="Z139" t="str">
            <v>臺中市</v>
          </cell>
          <cell r="AB139">
            <v>10034</v>
          </cell>
          <cell r="AC139" t="str">
            <v>黃上育</v>
          </cell>
          <cell r="AH139">
            <v>13</v>
          </cell>
          <cell r="AI139">
            <v>16</v>
          </cell>
          <cell r="AJ139" t="str">
            <v>.</v>
          </cell>
          <cell r="AK139" t="str">
            <v>淘汰賽</v>
          </cell>
        </row>
        <row r="140">
          <cell r="B140">
            <v>21</v>
          </cell>
          <cell r="D140" t="str">
            <v>已印</v>
          </cell>
          <cell r="E140">
            <v>43682</v>
          </cell>
          <cell r="F140">
            <v>0.41666666666666669</v>
          </cell>
          <cell r="G140">
            <v>9</v>
          </cell>
          <cell r="H140" t="str">
            <v>W</v>
          </cell>
          <cell r="I140">
            <v>17</v>
          </cell>
          <cell r="J140" t="str">
            <v>新北市</v>
          </cell>
          <cell r="L140">
            <v>10014</v>
          </cell>
          <cell r="M140" t="str">
            <v>王冠儒</v>
          </cell>
          <cell r="R140">
            <v>3</v>
          </cell>
          <cell r="T140">
            <v>21</v>
          </cell>
          <cell r="U140">
            <v>2</v>
          </cell>
          <cell r="W140">
            <v>10</v>
          </cell>
          <cell r="X140" t="str">
            <v>W</v>
          </cell>
          <cell r="Y140">
            <v>20</v>
          </cell>
          <cell r="Z140" t="str">
            <v>新竹市</v>
          </cell>
          <cell r="AB140">
            <v>10021</v>
          </cell>
          <cell r="AC140" t="str">
            <v>張家樺</v>
          </cell>
          <cell r="AH140">
            <v>17</v>
          </cell>
          <cell r="AI140">
            <v>20</v>
          </cell>
          <cell r="AJ140" t="str">
            <v>.</v>
          </cell>
          <cell r="AK140" t="str">
            <v>淘汰賽</v>
          </cell>
        </row>
        <row r="141">
          <cell r="B141">
            <v>22</v>
          </cell>
          <cell r="D141" t="str">
            <v>已印</v>
          </cell>
          <cell r="E141">
            <v>43682</v>
          </cell>
          <cell r="F141">
            <v>0.41666666666666669</v>
          </cell>
          <cell r="G141">
            <v>11</v>
          </cell>
          <cell r="H141" t="str">
            <v>W</v>
          </cell>
          <cell r="I141">
            <v>21</v>
          </cell>
          <cell r="J141" t="str">
            <v>嘉義縣</v>
          </cell>
          <cell r="L141">
            <v>10051</v>
          </cell>
          <cell r="M141" t="str">
            <v>吳明夏</v>
          </cell>
          <cell r="R141">
            <v>0</v>
          </cell>
          <cell r="T141">
            <v>22</v>
          </cell>
          <cell r="U141">
            <v>3</v>
          </cell>
          <cell r="W141">
            <v>12</v>
          </cell>
          <cell r="X141" t="str">
            <v>W</v>
          </cell>
          <cell r="Y141">
            <v>23</v>
          </cell>
          <cell r="Z141" t="str">
            <v>澎湖縣</v>
          </cell>
          <cell r="AB141">
            <v>10086</v>
          </cell>
          <cell r="AC141" t="str">
            <v>葉致緯</v>
          </cell>
          <cell r="AH141">
            <v>23</v>
          </cell>
          <cell r="AI141">
            <v>21</v>
          </cell>
          <cell r="AJ141" t="str">
            <v>.</v>
          </cell>
          <cell r="AK141" t="str">
            <v>淘汰賽</v>
          </cell>
        </row>
        <row r="142">
          <cell r="B142">
            <v>23</v>
          </cell>
          <cell r="D142" t="str">
            <v>已印</v>
          </cell>
          <cell r="E142">
            <v>43682</v>
          </cell>
          <cell r="F142">
            <v>0.41666666666666669</v>
          </cell>
          <cell r="G142">
            <v>13</v>
          </cell>
          <cell r="H142" t="str">
            <v>W</v>
          </cell>
          <cell r="I142">
            <v>26</v>
          </cell>
          <cell r="J142" t="str">
            <v>宜蘭縣</v>
          </cell>
          <cell r="L142">
            <v>10082</v>
          </cell>
          <cell r="M142" t="str">
            <v>許柏宣</v>
          </cell>
          <cell r="R142">
            <v>3</v>
          </cell>
          <cell r="T142">
            <v>23</v>
          </cell>
          <cell r="U142">
            <v>0</v>
          </cell>
          <cell r="W142">
            <v>14</v>
          </cell>
          <cell r="X142" t="str">
            <v>W</v>
          </cell>
          <cell r="Y142">
            <v>27</v>
          </cell>
          <cell r="Z142" t="str">
            <v>花蓮縣</v>
          </cell>
          <cell r="AB142">
            <v>10079</v>
          </cell>
          <cell r="AC142" t="str">
            <v>李永捷</v>
          </cell>
          <cell r="AH142">
            <v>26</v>
          </cell>
          <cell r="AI142">
            <v>27</v>
          </cell>
          <cell r="AJ142" t="str">
            <v>.</v>
          </cell>
          <cell r="AK142" t="str">
            <v>淘汰賽</v>
          </cell>
        </row>
        <row r="143">
          <cell r="B143">
            <v>24</v>
          </cell>
          <cell r="D143" t="str">
            <v>已印</v>
          </cell>
          <cell r="E143">
            <v>43682</v>
          </cell>
          <cell r="F143">
            <v>0.41666666666666669</v>
          </cell>
          <cell r="G143">
            <v>15</v>
          </cell>
          <cell r="H143" t="str">
            <v>W</v>
          </cell>
          <cell r="I143">
            <v>30</v>
          </cell>
          <cell r="J143" t="str">
            <v>臺中市</v>
          </cell>
          <cell r="L143">
            <v>10033</v>
          </cell>
          <cell r="M143" t="str">
            <v>黃浩瑋</v>
          </cell>
          <cell r="R143">
            <v>1</v>
          </cell>
          <cell r="T143">
            <v>24</v>
          </cell>
          <cell r="U143">
            <v>3</v>
          </cell>
          <cell r="W143">
            <v>16</v>
          </cell>
          <cell r="X143" t="str">
            <v>W</v>
          </cell>
          <cell r="Y143">
            <v>32</v>
          </cell>
          <cell r="Z143" t="str">
            <v>桃園市</v>
          </cell>
          <cell r="AB143">
            <v>10017</v>
          </cell>
          <cell r="AC143" t="str">
            <v>林勇志</v>
          </cell>
          <cell r="AH143">
            <v>32</v>
          </cell>
          <cell r="AI143">
            <v>30</v>
          </cell>
          <cell r="AJ143" t="str">
            <v>.</v>
          </cell>
          <cell r="AK143" t="str">
            <v>淘汰賽</v>
          </cell>
        </row>
        <row r="144">
          <cell r="E144">
            <v>9</v>
          </cell>
          <cell r="F144" t="str">
            <v>第九名</v>
          </cell>
          <cell r="G144">
            <v>17</v>
          </cell>
          <cell r="H144" t="str">
            <v>W</v>
          </cell>
          <cell r="I144">
            <v>4</v>
          </cell>
          <cell r="J144" t="str">
            <v>宜蘭縣</v>
          </cell>
          <cell r="L144">
            <v>10081</v>
          </cell>
          <cell r="M144" t="str">
            <v>林煥勳</v>
          </cell>
        </row>
        <row r="145">
          <cell r="E145">
            <v>10</v>
          </cell>
          <cell r="F145" t="str">
            <v>第九名</v>
          </cell>
          <cell r="G145">
            <v>18</v>
          </cell>
          <cell r="H145" t="str">
            <v>W</v>
          </cell>
          <cell r="I145">
            <v>8</v>
          </cell>
          <cell r="J145" t="str">
            <v>澎湖縣</v>
          </cell>
          <cell r="L145">
            <v>10087</v>
          </cell>
          <cell r="M145" t="str">
            <v>黃毓仁</v>
          </cell>
        </row>
        <row r="146">
          <cell r="E146">
            <v>11</v>
          </cell>
          <cell r="F146" t="str">
            <v>第九名</v>
          </cell>
          <cell r="G146">
            <v>19</v>
          </cell>
          <cell r="H146" t="str">
            <v>W</v>
          </cell>
          <cell r="I146">
            <v>12</v>
          </cell>
          <cell r="J146" t="str">
            <v>屏東縣</v>
          </cell>
          <cell r="L146">
            <v>10067</v>
          </cell>
          <cell r="M146" t="str">
            <v>林學佑</v>
          </cell>
        </row>
        <row r="147">
          <cell r="E147">
            <v>12</v>
          </cell>
          <cell r="F147" t="str">
            <v>第九名</v>
          </cell>
          <cell r="G147">
            <v>20</v>
          </cell>
          <cell r="H147" t="str">
            <v>W</v>
          </cell>
          <cell r="I147">
            <v>13</v>
          </cell>
          <cell r="J147" t="str">
            <v>桃園市</v>
          </cell>
          <cell r="L147">
            <v>10016</v>
          </cell>
          <cell r="M147" t="str">
            <v>賴啟鑑</v>
          </cell>
        </row>
        <row r="148">
          <cell r="E148">
            <v>13</v>
          </cell>
          <cell r="F148" t="str">
            <v>第九名</v>
          </cell>
          <cell r="G148">
            <v>21</v>
          </cell>
          <cell r="H148" t="str">
            <v>W</v>
          </cell>
          <cell r="I148">
            <v>17</v>
          </cell>
          <cell r="J148" t="str">
            <v>新北市</v>
          </cell>
          <cell r="L148">
            <v>10014</v>
          </cell>
          <cell r="M148" t="str">
            <v>王冠儒</v>
          </cell>
        </row>
        <row r="149">
          <cell r="E149">
            <v>14</v>
          </cell>
          <cell r="F149" t="str">
            <v>第九名</v>
          </cell>
          <cell r="G149">
            <v>22</v>
          </cell>
          <cell r="H149" t="str">
            <v>W</v>
          </cell>
          <cell r="I149">
            <v>23</v>
          </cell>
          <cell r="J149" t="str">
            <v>澎湖縣</v>
          </cell>
          <cell r="L149">
            <v>10086</v>
          </cell>
          <cell r="M149" t="str">
            <v>葉致緯</v>
          </cell>
        </row>
        <row r="150">
          <cell r="E150">
            <v>15</v>
          </cell>
          <cell r="F150" t="str">
            <v>第九名</v>
          </cell>
          <cell r="G150">
            <v>23</v>
          </cell>
          <cell r="H150" t="str">
            <v>W</v>
          </cell>
          <cell r="I150">
            <v>26</v>
          </cell>
          <cell r="J150" t="str">
            <v>宜蘭縣</v>
          </cell>
          <cell r="L150">
            <v>10082</v>
          </cell>
          <cell r="M150" t="str">
            <v>許柏宣</v>
          </cell>
        </row>
        <row r="151">
          <cell r="E151">
            <v>16</v>
          </cell>
          <cell r="F151" t="str">
            <v>第九名</v>
          </cell>
          <cell r="G151">
            <v>24</v>
          </cell>
          <cell r="H151" t="str">
            <v>W</v>
          </cell>
          <cell r="I151">
            <v>32</v>
          </cell>
          <cell r="J151" t="str">
            <v>桃園市</v>
          </cell>
          <cell r="L151">
            <v>10017</v>
          </cell>
          <cell r="M151" t="str">
            <v>林勇志</v>
          </cell>
        </row>
        <row r="152">
          <cell r="B152">
            <v>1</v>
          </cell>
          <cell r="D152" t="str">
            <v>已印</v>
          </cell>
          <cell r="E152">
            <v>43681</v>
          </cell>
          <cell r="F152">
            <v>0.5625</v>
          </cell>
          <cell r="I152">
            <v>2</v>
          </cell>
          <cell r="J152" t="str">
            <v>新竹市</v>
          </cell>
          <cell r="L152">
            <v>20024</v>
          </cell>
          <cell r="M152" t="str">
            <v>蔡昀恩</v>
          </cell>
          <cell r="R152">
            <v>3</v>
          </cell>
          <cell r="T152">
            <v>1</v>
          </cell>
          <cell r="U152">
            <v>0</v>
          </cell>
          <cell r="Y152">
            <v>3</v>
          </cell>
          <cell r="Z152" t="str">
            <v>基隆市</v>
          </cell>
          <cell r="AB152">
            <v>20001</v>
          </cell>
          <cell r="AC152" t="str">
            <v>黃翊倫</v>
          </cell>
          <cell r="AH152">
            <v>2</v>
          </cell>
          <cell r="AI152">
            <v>3</v>
          </cell>
          <cell r="AJ152" t="str">
            <v>.</v>
          </cell>
          <cell r="AK152" t="str">
            <v>淘汰賽</v>
          </cell>
        </row>
        <row r="153">
          <cell r="B153">
            <v>2</v>
          </cell>
          <cell r="D153" t="str">
            <v>已印</v>
          </cell>
          <cell r="E153">
            <v>43681</v>
          </cell>
          <cell r="F153">
            <v>0.5625</v>
          </cell>
          <cell r="I153">
            <v>16</v>
          </cell>
          <cell r="J153" t="str">
            <v>嘉義市</v>
          </cell>
          <cell r="L153">
            <v>20046</v>
          </cell>
          <cell r="M153" t="str">
            <v>林珈竹</v>
          </cell>
          <cell r="R153">
            <v>3</v>
          </cell>
          <cell r="T153">
            <v>2</v>
          </cell>
          <cell r="U153">
            <v>0</v>
          </cell>
          <cell r="Y153">
            <v>17</v>
          </cell>
          <cell r="Z153" t="str">
            <v>-</v>
          </cell>
          <cell r="AB153" t="str">
            <v>-</v>
          </cell>
          <cell r="AC153" t="str">
            <v>輪空</v>
          </cell>
          <cell r="AH153">
            <v>16</v>
          </cell>
          <cell r="AI153">
            <v>17</v>
          </cell>
          <cell r="AJ153" t="str">
            <v>.</v>
          </cell>
          <cell r="AK153" t="str">
            <v>淘汰賽</v>
          </cell>
        </row>
        <row r="154">
          <cell r="B154">
            <v>3</v>
          </cell>
          <cell r="D154" t="str">
            <v>已印</v>
          </cell>
          <cell r="E154">
            <v>43681</v>
          </cell>
          <cell r="F154">
            <v>0.5625</v>
          </cell>
          <cell r="I154">
            <v>20</v>
          </cell>
          <cell r="J154" t="str">
            <v>-</v>
          </cell>
          <cell r="L154" t="str">
            <v>-</v>
          </cell>
          <cell r="M154" t="str">
            <v>輪空</v>
          </cell>
          <cell r="R154">
            <v>0</v>
          </cell>
          <cell r="T154">
            <v>3</v>
          </cell>
          <cell r="U154">
            <v>3</v>
          </cell>
          <cell r="Y154">
            <v>21</v>
          </cell>
          <cell r="Z154" t="str">
            <v>高雄市</v>
          </cell>
          <cell r="AB154">
            <v>20059</v>
          </cell>
          <cell r="AC154" t="str">
            <v>林庭聿</v>
          </cell>
          <cell r="AH154">
            <v>21</v>
          </cell>
          <cell r="AI154">
            <v>20</v>
          </cell>
          <cell r="AJ154" t="str">
            <v>.</v>
          </cell>
          <cell r="AK154" t="str">
            <v>淘汰賽</v>
          </cell>
        </row>
        <row r="155">
          <cell r="B155">
            <v>4</v>
          </cell>
          <cell r="D155" t="str">
            <v>已印</v>
          </cell>
          <cell r="E155">
            <v>43681</v>
          </cell>
          <cell r="F155">
            <v>0.5625</v>
          </cell>
          <cell r="I155">
            <v>34</v>
          </cell>
          <cell r="J155" t="str">
            <v>臺中市</v>
          </cell>
          <cell r="L155">
            <v>20030</v>
          </cell>
          <cell r="M155" t="str">
            <v>陳芃伃</v>
          </cell>
          <cell r="R155">
            <v>3</v>
          </cell>
          <cell r="T155">
            <v>4</v>
          </cell>
          <cell r="U155">
            <v>1</v>
          </cell>
          <cell r="Y155">
            <v>35</v>
          </cell>
          <cell r="Z155" t="str">
            <v>花蓮縣</v>
          </cell>
          <cell r="AB155">
            <v>20068</v>
          </cell>
          <cell r="AC155" t="str">
            <v>林家瑜</v>
          </cell>
          <cell r="AH155">
            <v>34</v>
          </cell>
          <cell r="AI155">
            <v>35</v>
          </cell>
          <cell r="AJ155" t="str">
            <v>.</v>
          </cell>
          <cell r="AK155" t="str">
            <v>淘汰賽</v>
          </cell>
        </row>
        <row r="156">
          <cell r="B156">
            <v>5</v>
          </cell>
          <cell r="D156" t="str">
            <v>已印</v>
          </cell>
          <cell r="E156">
            <v>43681</v>
          </cell>
          <cell r="F156">
            <v>0.5625</v>
          </cell>
          <cell r="I156">
            <v>1</v>
          </cell>
          <cell r="J156" t="str">
            <v>新北市</v>
          </cell>
          <cell r="L156">
            <v>20015</v>
          </cell>
          <cell r="M156" t="str">
            <v>陳思羽</v>
          </cell>
          <cell r="R156">
            <v>3</v>
          </cell>
          <cell r="T156">
            <v>5</v>
          </cell>
          <cell r="U156">
            <v>0</v>
          </cell>
          <cell r="W156">
            <v>1</v>
          </cell>
          <cell r="X156" t="str">
            <v>W</v>
          </cell>
          <cell r="Y156">
            <v>2</v>
          </cell>
          <cell r="Z156" t="str">
            <v>新竹市</v>
          </cell>
          <cell r="AB156">
            <v>20024</v>
          </cell>
          <cell r="AC156" t="str">
            <v>蔡昀恩</v>
          </cell>
          <cell r="AH156">
            <v>1</v>
          </cell>
          <cell r="AI156">
            <v>2</v>
          </cell>
          <cell r="AJ156" t="str">
            <v>.</v>
          </cell>
          <cell r="AK156" t="str">
            <v>淘汰賽</v>
          </cell>
        </row>
        <row r="157">
          <cell r="B157">
            <v>6</v>
          </cell>
          <cell r="D157" t="str">
            <v>已印</v>
          </cell>
          <cell r="E157">
            <v>43681</v>
          </cell>
          <cell r="F157">
            <v>0.5625</v>
          </cell>
          <cell r="I157">
            <v>4</v>
          </cell>
          <cell r="J157" t="str">
            <v>臺南市</v>
          </cell>
          <cell r="L157">
            <v>20052</v>
          </cell>
          <cell r="M157" t="str">
            <v>邱嗣樺</v>
          </cell>
          <cell r="R157">
            <v>3</v>
          </cell>
          <cell r="T157">
            <v>6</v>
          </cell>
          <cell r="U157">
            <v>0</v>
          </cell>
          <cell r="Y157">
            <v>5</v>
          </cell>
          <cell r="Z157" t="str">
            <v>臺中市</v>
          </cell>
          <cell r="AB157">
            <v>20032</v>
          </cell>
          <cell r="AC157" t="str">
            <v>段喬煒</v>
          </cell>
          <cell r="AH157">
            <v>4</v>
          </cell>
          <cell r="AI157">
            <v>5</v>
          </cell>
          <cell r="AJ157" t="str">
            <v>.</v>
          </cell>
          <cell r="AK157" t="str">
            <v>淘汰賽</v>
          </cell>
        </row>
        <row r="158">
          <cell r="B158">
            <v>7</v>
          </cell>
          <cell r="D158" t="str">
            <v>已印</v>
          </cell>
          <cell r="E158">
            <v>43681</v>
          </cell>
          <cell r="F158">
            <v>0.5625</v>
          </cell>
          <cell r="I158">
            <v>6</v>
          </cell>
          <cell r="J158" t="str">
            <v>苗栗縣</v>
          </cell>
          <cell r="L158">
            <v>20028</v>
          </cell>
          <cell r="M158" t="str">
            <v>陳郁芝</v>
          </cell>
          <cell r="R158">
            <v>3</v>
          </cell>
          <cell r="T158">
            <v>7</v>
          </cell>
          <cell r="U158">
            <v>0</v>
          </cell>
          <cell r="Y158">
            <v>7</v>
          </cell>
          <cell r="Z158" t="str">
            <v>南投縣</v>
          </cell>
          <cell r="AB158">
            <v>20040</v>
          </cell>
          <cell r="AC158" t="str">
            <v>劉子榕</v>
          </cell>
          <cell r="AH158">
            <v>6</v>
          </cell>
          <cell r="AI158">
            <v>7</v>
          </cell>
          <cell r="AJ158" t="str">
            <v>.</v>
          </cell>
          <cell r="AK158" t="str">
            <v>淘汰賽</v>
          </cell>
        </row>
        <row r="159">
          <cell r="B159">
            <v>8</v>
          </cell>
          <cell r="D159" t="str">
            <v>已印</v>
          </cell>
          <cell r="E159">
            <v>43681</v>
          </cell>
          <cell r="F159">
            <v>0.5625</v>
          </cell>
          <cell r="I159">
            <v>8</v>
          </cell>
          <cell r="J159" t="str">
            <v>屏東縣</v>
          </cell>
          <cell r="L159">
            <v>20061</v>
          </cell>
          <cell r="M159" t="str">
            <v>王珞萍</v>
          </cell>
          <cell r="R159">
            <v>0</v>
          </cell>
          <cell r="T159">
            <v>8</v>
          </cell>
          <cell r="U159">
            <v>3</v>
          </cell>
          <cell r="Y159">
            <v>9</v>
          </cell>
          <cell r="Z159" t="str">
            <v>花蓮縣</v>
          </cell>
          <cell r="AB159">
            <v>20070</v>
          </cell>
          <cell r="AC159" t="str">
            <v>林家瑄</v>
          </cell>
          <cell r="AH159">
            <v>9</v>
          </cell>
          <cell r="AI159">
            <v>8</v>
          </cell>
          <cell r="AJ159" t="str">
            <v>.</v>
          </cell>
          <cell r="AK159" t="str">
            <v>淘汰賽</v>
          </cell>
        </row>
        <row r="160">
          <cell r="B160">
            <v>9</v>
          </cell>
          <cell r="D160" t="str">
            <v>已印</v>
          </cell>
          <cell r="E160">
            <v>43681</v>
          </cell>
          <cell r="F160">
            <v>0.5625</v>
          </cell>
          <cell r="I160">
            <v>10</v>
          </cell>
          <cell r="J160" t="str">
            <v>臺北市</v>
          </cell>
          <cell r="L160">
            <v>20009</v>
          </cell>
          <cell r="M160" t="str">
            <v>方思涵</v>
          </cell>
          <cell r="R160">
            <v>3</v>
          </cell>
          <cell r="T160">
            <v>9</v>
          </cell>
          <cell r="U160">
            <v>1</v>
          </cell>
          <cell r="Y160">
            <v>11</v>
          </cell>
          <cell r="Z160" t="str">
            <v>彰化縣</v>
          </cell>
          <cell r="AB160">
            <v>20036</v>
          </cell>
          <cell r="AC160" t="str">
            <v>吳宥玲</v>
          </cell>
          <cell r="AH160">
            <v>10</v>
          </cell>
          <cell r="AI160">
            <v>11</v>
          </cell>
          <cell r="AJ160" t="str">
            <v>.</v>
          </cell>
          <cell r="AK160" t="str">
            <v>淘汰賽</v>
          </cell>
        </row>
        <row r="161">
          <cell r="B161">
            <v>10</v>
          </cell>
          <cell r="D161" t="str">
            <v>已印</v>
          </cell>
          <cell r="E161">
            <v>43681</v>
          </cell>
          <cell r="F161">
            <v>0.5625</v>
          </cell>
          <cell r="I161">
            <v>12</v>
          </cell>
          <cell r="J161" t="str">
            <v>雲林縣</v>
          </cell>
          <cell r="L161">
            <v>20043</v>
          </cell>
          <cell r="M161" t="str">
            <v>蘇涵坭</v>
          </cell>
          <cell r="R161">
            <v>0</v>
          </cell>
          <cell r="T161">
            <v>10</v>
          </cell>
          <cell r="U161">
            <v>3</v>
          </cell>
          <cell r="Y161">
            <v>13</v>
          </cell>
          <cell r="Z161" t="str">
            <v>澎湖縣</v>
          </cell>
          <cell r="AB161">
            <v>20078</v>
          </cell>
          <cell r="AC161" t="str">
            <v>徐仲徽</v>
          </cell>
          <cell r="AH161">
            <v>13</v>
          </cell>
          <cell r="AI161">
            <v>12</v>
          </cell>
          <cell r="AJ161" t="str">
            <v>.</v>
          </cell>
          <cell r="AK161" t="str">
            <v>淘汰賽</v>
          </cell>
        </row>
        <row r="162">
          <cell r="B162">
            <v>11</v>
          </cell>
          <cell r="D162" t="str">
            <v>已印</v>
          </cell>
          <cell r="E162">
            <v>43681</v>
          </cell>
          <cell r="F162">
            <v>0.5625</v>
          </cell>
          <cell r="I162">
            <v>14</v>
          </cell>
          <cell r="J162" t="str">
            <v>宜蘭縣</v>
          </cell>
          <cell r="L162">
            <v>20074</v>
          </cell>
          <cell r="M162" t="str">
            <v>賴亞婕</v>
          </cell>
          <cell r="R162">
            <v>1</v>
          </cell>
          <cell r="T162">
            <v>11</v>
          </cell>
          <cell r="U162">
            <v>3</v>
          </cell>
          <cell r="Y162">
            <v>15</v>
          </cell>
          <cell r="Z162" t="str">
            <v>高雄市</v>
          </cell>
          <cell r="AB162">
            <v>20057</v>
          </cell>
          <cell r="AC162" t="str">
            <v>陳慈瑄</v>
          </cell>
          <cell r="AH162">
            <v>15</v>
          </cell>
          <cell r="AI162">
            <v>14</v>
          </cell>
          <cell r="AJ162" t="str">
            <v>.</v>
          </cell>
          <cell r="AK162" t="str">
            <v>淘汰賽</v>
          </cell>
        </row>
        <row r="163">
          <cell r="B163">
            <v>12</v>
          </cell>
          <cell r="D163" t="str">
            <v>已印</v>
          </cell>
          <cell r="E163">
            <v>43681</v>
          </cell>
          <cell r="F163">
            <v>0.5625</v>
          </cell>
          <cell r="G163">
            <v>2</v>
          </cell>
          <cell r="H163" t="str">
            <v>W</v>
          </cell>
          <cell r="I163">
            <v>16</v>
          </cell>
          <cell r="J163" t="str">
            <v>嘉義市</v>
          </cell>
          <cell r="L163">
            <v>20046</v>
          </cell>
          <cell r="M163" t="str">
            <v>林珈竹</v>
          </cell>
          <cell r="R163">
            <v>0</v>
          </cell>
          <cell r="T163">
            <v>12</v>
          </cell>
          <cell r="U163">
            <v>3</v>
          </cell>
          <cell r="Y163">
            <v>18</v>
          </cell>
          <cell r="Z163" t="str">
            <v>桃園市</v>
          </cell>
          <cell r="AB163">
            <v>20016</v>
          </cell>
          <cell r="AC163" t="str">
            <v>黃  歆</v>
          </cell>
          <cell r="AH163">
            <v>18</v>
          </cell>
          <cell r="AI163">
            <v>16</v>
          </cell>
          <cell r="AJ163" t="str">
            <v>.</v>
          </cell>
          <cell r="AK163" t="str">
            <v>淘汰賽</v>
          </cell>
        </row>
        <row r="164">
          <cell r="B164">
            <v>13</v>
          </cell>
          <cell r="D164" t="str">
            <v>已印</v>
          </cell>
          <cell r="E164">
            <v>43681</v>
          </cell>
          <cell r="F164">
            <v>0.5625</v>
          </cell>
          <cell r="I164">
            <v>19</v>
          </cell>
          <cell r="J164" t="str">
            <v>臺北市</v>
          </cell>
          <cell r="L164">
            <v>20010</v>
          </cell>
          <cell r="M164" t="str">
            <v>王意如</v>
          </cell>
          <cell r="R164">
            <v>3</v>
          </cell>
          <cell r="T164">
            <v>13</v>
          </cell>
          <cell r="U164">
            <v>0</v>
          </cell>
          <cell r="W164">
            <v>3</v>
          </cell>
          <cell r="X164" t="str">
            <v>W</v>
          </cell>
          <cell r="Y164">
            <v>21</v>
          </cell>
          <cell r="Z164" t="str">
            <v>高雄市</v>
          </cell>
          <cell r="AB164">
            <v>20059</v>
          </cell>
          <cell r="AC164" t="str">
            <v>林庭聿</v>
          </cell>
          <cell r="AH164">
            <v>19</v>
          </cell>
          <cell r="AI164">
            <v>21</v>
          </cell>
          <cell r="AJ164" t="str">
            <v>.</v>
          </cell>
          <cell r="AK164" t="str">
            <v>淘汰賽</v>
          </cell>
        </row>
        <row r="165">
          <cell r="B165">
            <v>14</v>
          </cell>
          <cell r="D165" t="str">
            <v>已印</v>
          </cell>
          <cell r="E165">
            <v>43681</v>
          </cell>
          <cell r="F165">
            <v>0.5625</v>
          </cell>
          <cell r="I165">
            <v>22</v>
          </cell>
          <cell r="J165" t="str">
            <v>屏東縣</v>
          </cell>
          <cell r="L165">
            <v>20060</v>
          </cell>
          <cell r="M165" t="str">
            <v>游舒丞</v>
          </cell>
          <cell r="R165">
            <v>1</v>
          </cell>
          <cell r="T165">
            <v>14</v>
          </cell>
          <cell r="U165">
            <v>3</v>
          </cell>
          <cell r="Y165">
            <v>23</v>
          </cell>
          <cell r="Z165" t="str">
            <v>新北市</v>
          </cell>
          <cell r="AB165">
            <v>20012</v>
          </cell>
          <cell r="AC165" t="str">
            <v>鄭先知</v>
          </cell>
          <cell r="AH165">
            <v>23</v>
          </cell>
          <cell r="AI165">
            <v>22</v>
          </cell>
          <cell r="AJ165" t="str">
            <v>.</v>
          </cell>
          <cell r="AK165" t="str">
            <v>淘汰賽</v>
          </cell>
        </row>
        <row r="166">
          <cell r="B166">
            <v>15</v>
          </cell>
          <cell r="D166" t="str">
            <v>已印</v>
          </cell>
          <cell r="E166">
            <v>43681</v>
          </cell>
          <cell r="F166">
            <v>0.5625</v>
          </cell>
          <cell r="I166">
            <v>24</v>
          </cell>
          <cell r="J166" t="str">
            <v>宜蘭縣</v>
          </cell>
          <cell r="L166">
            <v>20073</v>
          </cell>
          <cell r="M166" t="str">
            <v>林芊瑩</v>
          </cell>
          <cell r="R166">
            <v>3</v>
          </cell>
          <cell r="T166">
            <v>15</v>
          </cell>
          <cell r="U166">
            <v>0</v>
          </cell>
          <cell r="Y166">
            <v>25</v>
          </cell>
          <cell r="Z166" t="str">
            <v>雲林縣</v>
          </cell>
          <cell r="AB166">
            <v>20042</v>
          </cell>
          <cell r="AC166" t="str">
            <v>方  圓</v>
          </cell>
          <cell r="AH166">
            <v>24</v>
          </cell>
          <cell r="AI166">
            <v>25</v>
          </cell>
          <cell r="AJ166" t="str">
            <v>.</v>
          </cell>
          <cell r="AK166" t="str">
            <v>淘汰賽</v>
          </cell>
        </row>
        <row r="167">
          <cell r="B167">
            <v>16</v>
          </cell>
          <cell r="D167" t="str">
            <v>已印</v>
          </cell>
          <cell r="E167">
            <v>43681</v>
          </cell>
          <cell r="F167">
            <v>0.5625</v>
          </cell>
          <cell r="I167">
            <v>26</v>
          </cell>
          <cell r="J167" t="str">
            <v>臺東縣</v>
          </cell>
          <cell r="L167">
            <v>20065</v>
          </cell>
          <cell r="M167" t="str">
            <v>官佩伶</v>
          </cell>
          <cell r="R167">
            <v>0</v>
          </cell>
          <cell r="T167">
            <v>16</v>
          </cell>
          <cell r="U167">
            <v>3</v>
          </cell>
          <cell r="Y167">
            <v>27</v>
          </cell>
          <cell r="Z167" t="str">
            <v>臺南市</v>
          </cell>
          <cell r="AB167">
            <v>20050</v>
          </cell>
          <cell r="AC167" t="str">
            <v>黃怡樺</v>
          </cell>
          <cell r="AH167">
            <v>27</v>
          </cell>
          <cell r="AI167">
            <v>26</v>
          </cell>
          <cell r="AJ167" t="str">
            <v>.</v>
          </cell>
          <cell r="AK167" t="str">
            <v>淘汰賽</v>
          </cell>
        </row>
        <row r="168">
          <cell r="B168">
            <v>17</v>
          </cell>
          <cell r="D168" t="str">
            <v>已印</v>
          </cell>
          <cell r="E168">
            <v>43681</v>
          </cell>
          <cell r="F168">
            <v>0.5625</v>
          </cell>
          <cell r="I168">
            <v>28</v>
          </cell>
          <cell r="J168" t="str">
            <v>苗栗縣</v>
          </cell>
          <cell r="L168">
            <v>20025</v>
          </cell>
          <cell r="M168" t="str">
            <v>郭家妘</v>
          </cell>
          <cell r="R168">
            <v>3</v>
          </cell>
          <cell r="T168">
            <v>17</v>
          </cell>
          <cell r="U168">
            <v>0</v>
          </cell>
          <cell r="Y168">
            <v>29</v>
          </cell>
          <cell r="Z168" t="str">
            <v>新竹市</v>
          </cell>
          <cell r="AB168">
            <v>20021</v>
          </cell>
          <cell r="AC168" t="str">
            <v>徐珮晶</v>
          </cell>
          <cell r="AH168">
            <v>28</v>
          </cell>
          <cell r="AI168">
            <v>29</v>
          </cell>
          <cell r="AJ168" t="str">
            <v>.</v>
          </cell>
          <cell r="AK168" t="str">
            <v>淘汰賽</v>
          </cell>
        </row>
        <row r="169">
          <cell r="B169">
            <v>18</v>
          </cell>
          <cell r="D169" t="str">
            <v>已印</v>
          </cell>
          <cell r="E169">
            <v>43681</v>
          </cell>
          <cell r="F169">
            <v>0.5625</v>
          </cell>
          <cell r="I169">
            <v>30</v>
          </cell>
          <cell r="J169" t="str">
            <v>基隆市</v>
          </cell>
          <cell r="L169">
            <v>20002</v>
          </cell>
          <cell r="M169" t="str">
            <v>呂昀蓁</v>
          </cell>
          <cell r="R169">
            <v>1</v>
          </cell>
          <cell r="T169">
            <v>18</v>
          </cell>
          <cell r="U169">
            <v>3</v>
          </cell>
          <cell r="Y169">
            <v>31</v>
          </cell>
          <cell r="Z169" t="str">
            <v>嘉義縣</v>
          </cell>
          <cell r="AB169">
            <v>20044</v>
          </cell>
          <cell r="AC169" t="str">
            <v>李欣儒</v>
          </cell>
          <cell r="AH169">
            <v>31</v>
          </cell>
          <cell r="AI169">
            <v>30</v>
          </cell>
          <cell r="AJ169" t="str">
            <v>.</v>
          </cell>
          <cell r="AK169" t="str">
            <v>淘汰賽</v>
          </cell>
        </row>
        <row r="170">
          <cell r="B170">
            <v>19</v>
          </cell>
          <cell r="D170" t="str">
            <v>已印</v>
          </cell>
          <cell r="E170">
            <v>43681</v>
          </cell>
          <cell r="F170">
            <v>0.5625</v>
          </cell>
          <cell r="I170">
            <v>32</v>
          </cell>
          <cell r="J170" t="str">
            <v>嘉義市</v>
          </cell>
          <cell r="L170">
            <v>20049</v>
          </cell>
          <cell r="M170" t="str">
            <v>陳玠璇</v>
          </cell>
          <cell r="R170">
            <v>0</v>
          </cell>
          <cell r="T170">
            <v>19</v>
          </cell>
          <cell r="U170">
            <v>3</v>
          </cell>
          <cell r="Y170">
            <v>33</v>
          </cell>
          <cell r="Z170" t="str">
            <v>彰化縣</v>
          </cell>
          <cell r="AB170">
            <v>20035</v>
          </cell>
          <cell r="AC170" t="str">
            <v>張如嘉</v>
          </cell>
          <cell r="AH170">
            <v>33</v>
          </cell>
          <cell r="AI170">
            <v>32</v>
          </cell>
          <cell r="AJ170" t="str">
            <v>.</v>
          </cell>
          <cell r="AK170" t="str">
            <v>淘汰賽</v>
          </cell>
        </row>
        <row r="171">
          <cell r="B171">
            <v>20</v>
          </cell>
          <cell r="D171" t="str">
            <v>已印</v>
          </cell>
          <cell r="E171">
            <v>43681</v>
          </cell>
          <cell r="F171">
            <v>0.5625</v>
          </cell>
          <cell r="G171">
            <v>4</v>
          </cell>
          <cell r="H171" t="str">
            <v>W</v>
          </cell>
          <cell r="I171">
            <v>34</v>
          </cell>
          <cell r="J171" t="str">
            <v>臺中市</v>
          </cell>
          <cell r="L171">
            <v>20030</v>
          </cell>
          <cell r="M171" t="str">
            <v>陳芃伃</v>
          </cell>
          <cell r="R171">
            <v>2</v>
          </cell>
          <cell r="T171">
            <v>20</v>
          </cell>
          <cell r="U171">
            <v>3</v>
          </cell>
          <cell r="Y171">
            <v>36</v>
          </cell>
          <cell r="Z171" t="str">
            <v>桃園市</v>
          </cell>
          <cell r="AB171">
            <v>20019</v>
          </cell>
          <cell r="AC171" t="str">
            <v>蘇珮綾</v>
          </cell>
          <cell r="AH171">
            <v>36</v>
          </cell>
          <cell r="AI171">
            <v>34</v>
          </cell>
          <cell r="AJ171" t="str">
            <v>.</v>
          </cell>
          <cell r="AK171" t="str">
            <v>淘汰賽</v>
          </cell>
        </row>
        <row r="172">
          <cell r="B172">
            <v>21</v>
          </cell>
          <cell r="D172" t="str">
            <v>已印</v>
          </cell>
          <cell r="E172">
            <v>43681</v>
          </cell>
          <cell r="F172">
            <v>0.5625</v>
          </cell>
          <cell r="G172">
            <v>5</v>
          </cell>
          <cell r="H172" t="str">
            <v>W</v>
          </cell>
          <cell r="I172">
            <v>1</v>
          </cell>
          <cell r="J172" t="str">
            <v>新北市</v>
          </cell>
          <cell r="L172">
            <v>20015</v>
          </cell>
          <cell r="M172" t="str">
            <v>陳思羽</v>
          </cell>
          <cell r="R172">
            <v>3</v>
          </cell>
          <cell r="T172">
            <v>21</v>
          </cell>
          <cell r="U172">
            <v>0</v>
          </cell>
          <cell r="W172">
            <v>6</v>
          </cell>
          <cell r="X172" t="str">
            <v>W</v>
          </cell>
          <cell r="Y172">
            <v>4</v>
          </cell>
          <cell r="Z172" t="str">
            <v>臺南市</v>
          </cell>
          <cell r="AB172">
            <v>20052</v>
          </cell>
          <cell r="AC172" t="str">
            <v>邱嗣樺</v>
          </cell>
          <cell r="AH172">
            <v>1</v>
          </cell>
          <cell r="AI172">
            <v>4</v>
          </cell>
          <cell r="AJ172" t="str">
            <v>.</v>
          </cell>
          <cell r="AK172" t="str">
            <v>淘汰賽</v>
          </cell>
        </row>
        <row r="173">
          <cell r="B173">
            <v>22</v>
          </cell>
          <cell r="D173" t="str">
            <v>已印</v>
          </cell>
          <cell r="E173">
            <v>43681</v>
          </cell>
          <cell r="F173">
            <v>0.5625</v>
          </cell>
          <cell r="G173">
            <v>7</v>
          </cell>
          <cell r="H173" t="str">
            <v>W</v>
          </cell>
          <cell r="I173">
            <v>6</v>
          </cell>
          <cell r="J173" t="str">
            <v>苗栗縣</v>
          </cell>
          <cell r="L173">
            <v>20028</v>
          </cell>
          <cell r="M173" t="str">
            <v>陳郁芝</v>
          </cell>
          <cell r="R173">
            <v>1</v>
          </cell>
          <cell r="T173">
            <v>22</v>
          </cell>
          <cell r="U173">
            <v>3</v>
          </cell>
          <cell r="W173">
            <v>8</v>
          </cell>
          <cell r="X173" t="str">
            <v>W</v>
          </cell>
          <cell r="Y173">
            <v>9</v>
          </cell>
          <cell r="Z173" t="str">
            <v>花蓮縣</v>
          </cell>
          <cell r="AB173">
            <v>20070</v>
          </cell>
          <cell r="AC173" t="str">
            <v>林家瑄</v>
          </cell>
          <cell r="AH173">
            <v>9</v>
          </cell>
          <cell r="AI173">
            <v>6</v>
          </cell>
          <cell r="AJ173" t="str">
            <v>.</v>
          </cell>
          <cell r="AK173" t="str">
            <v>淘汰賽</v>
          </cell>
        </row>
        <row r="174">
          <cell r="B174">
            <v>23</v>
          </cell>
          <cell r="D174" t="str">
            <v>已印</v>
          </cell>
          <cell r="E174">
            <v>43681</v>
          </cell>
          <cell r="F174">
            <v>0.5625</v>
          </cell>
          <cell r="G174">
            <v>9</v>
          </cell>
          <cell r="H174" t="str">
            <v>W</v>
          </cell>
          <cell r="I174">
            <v>10</v>
          </cell>
          <cell r="J174" t="str">
            <v>臺北市</v>
          </cell>
          <cell r="L174">
            <v>20009</v>
          </cell>
          <cell r="M174" t="str">
            <v>方思涵</v>
          </cell>
          <cell r="R174">
            <v>3</v>
          </cell>
          <cell r="T174">
            <v>23</v>
          </cell>
          <cell r="U174">
            <v>0</v>
          </cell>
          <cell r="W174">
            <v>10</v>
          </cell>
          <cell r="X174" t="str">
            <v>W</v>
          </cell>
          <cell r="Y174">
            <v>13</v>
          </cell>
          <cell r="Z174" t="str">
            <v>澎湖縣</v>
          </cell>
          <cell r="AB174">
            <v>20078</v>
          </cell>
          <cell r="AC174" t="str">
            <v>徐仲徽</v>
          </cell>
          <cell r="AH174">
            <v>10</v>
          </cell>
          <cell r="AI174">
            <v>13</v>
          </cell>
          <cell r="AJ174" t="str">
            <v>.</v>
          </cell>
          <cell r="AK174" t="str">
            <v>淘汰賽</v>
          </cell>
        </row>
        <row r="175">
          <cell r="B175">
            <v>24</v>
          </cell>
          <cell r="D175" t="str">
            <v>已印</v>
          </cell>
          <cell r="E175">
            <v>43681</v>
          </cell>
          <cell r="F175">
            <v>0.5625</v>
          </cell>
          <cell r="G175">
            <v>11</v>
          </cell>
          <cell r="H175" t="str">
            <v>W</v>
          </cell>
          <cell r="I175">
            <v>15</v>
          </cell>
          <cell r="J175" t="str">
            <v>高雄市</v>
          </cell>
          <cell r="L175">
            <v>20057</v>
          </cell>
          <cell r="M175" t="str">
            <v>陳慈瑄</v>
          </cell>
          <cell r="R175">
            <v>3</v>
          </cell>
          <cell r="T175">
            <v>24</v>
          </cell>
          <cell r="U175">
            <v>2</v>
          </cell>
          <cell r="W175">
            <v>12</v>
          </cell>
          <cell r="X175" t="str">
            <v>W</v>
          </cell>
          <cell r="Y175">
            <v>18</v>
          </cell>
          <cell r="Z175" t="str">
            <v>桃園市</v>
          </cell>
          <cell r="AB175">
            <v>20016</v>
          </cell>
          <cell r="AC175" t="str">
            <v>黃  歆</v>
          </cell>
          <cell r="AH175">
            <v>15</v>
          </cell>
          <cell r="AI175">
            <v>18</v>
          </cell>
          <cell r="AJ175" t="str">
            <v>.</v>
          </cell>
          <cell r="AK175" t="str">
            <v>淘汰賽</v>
          </cell>
        </row>
        <row r="176">
          <cell r="B176">
            <v>25</v>
          </cell>
          <cell r="D176" t="str">
            <v>已印</v>
          </cell>
          <cell r="E176">
            <v>43681</v>
          </cell>
          <cell r="F176">
            <v>0.5625</v>
          </cell>
          <cell r="G176">
            <v>13</v>
          </cell>
          <cell r="H176" t="str">
            <v>W</v>
          </cell>
          <cell r="I176">
            <v>19</v>
          </cell>
          <cell r="J176" t="str">
            <v>臺北市</v>
          </cell>
          <cell r="L176">
            <v>20010</v>
          </cell>
          <cell r="M176" t="str">
            <v>王意如</v>
          </cell>
          <cell r="R176">
            <v>0</v>
          </cell>
          <cell r="T176">
            <v>25</v>
          </cell>
          <cell r="U176">
            <v>3</v>
          </cell>
          <cell r="W176">
            <v>14</v>
          </cell>
          <cell r="X176" t="str">
            <v>W</v>
          </cell>
          <cell r="Y176">
            <v>23</v>
          </cell>
          <cell r="Z176" t="str">
            <v>新北市</v>
          </cell>
          <cell r="AB176">
            <v>20012</v>
          </cell>
          <cell r="AC176" t="str">
            <v>鄭先知</v>
          </cell>
          <cell r="AH176">
            <v>23</v>
          </cell>
          <cell r="AI176">
            <v>19</v>
          </cell>
          <cell r="AJ176" t="str">
            <v>.</v>
          </cell>
          <cell r="AK176" t="str">
            <v>淘汰賽</v>
          </cell>
        </row>
        <row r="177">
          <cell r="B177">
            <v>26</v>
          </cell>
          <cell r="D177" t="str">
            <v>已印</v>
          </cell>
          <cell r="E177">
            <v>43681</v>
          </cell>
          <cell r="F177">
            <v>0.5625</v>
          </cell>
          <cell r="G177">
            <v>15</v>
          </cell>
          <cell r="H177" t="str">
            <v>W</v>
          </cell>
          <cell r="I177">
            <v>24</v>
          </cell>
          <cell r="J177" t="str">
            <v>宜蘭縣</v>
          </cell>
          <cell r="L177">
            <v>20073</v>
          </cell>
          <cell r="M177" t="str">
            <v>林芊瑩</v>
          </cell>
          <cell r="R177">
            <v>0</v>
          </cell>
          <cell r="T177">
            <v>26</v>
          </cell>
          <cell r="U177">
            <v>3</v>
          </cell>
          <cell r="W177">
            <v>16</v>
          </cell>
          <cell r="X177" t="str">
            <v>W</v>
          </cell>
          <cell r="Y177">
            <v>27</v>
          </cell>
          <cell r="Z177" t="str">
            <v>臺南市</v>
          </cell>
          <cell r="AB177">
            <v>20050</v>
          </cell>
          <cell r="AC177" t="str">
            <v>黃怡樺</v>
          </cell>
          <cell r="AH177">
            <v>27</v>
          </cell>
          <cell r="AI177">
            <v>24</v>
          </cell>
          <cell r="AJ177" t="str">
            <v>.</v>
          </cell>
          <cell r="AK177" t="str">
            <v>淘汰賽</v>
          </cell>
        </row>
        <row r="178">
          <cell r="B178">
            <v>27</v>
          </cell>
          <cell r="D178" t="str">
            <v>已印</v>
          </cell>
          <cell r="E178">
            <v>43681</v>
          </cell>
          <cell r="F178">
            <v>0.5625</v>
          </cell>
          <cell r="G178">
            <v>17</v>
          </cell>
          <cell r="H178" t="str">
            <v>W</v>
          </cell>
          <cell r="I178">
            <v>28</v>
          </cell>
          <cell r="J178" t="str">
            <v>苗栗縣</v>
          </cell>
          <cell r="L178">
            <v>20025</v>
          </cell>
          <cell r="M178" t="str">
            <v>郭家妘</v>
          </cell>
          <cell r="R178">
            <v>3</v>
          </cell>
          <cell r="T178">
            <v>27</v>
          </cell>
          <cell r="U178">
            <v>1</v>
          </cell>
          <cell r="W178">
            <v>18</v>
          </cell>
          <cell r="X178" t="str">
            <v>W</v>
          </cell>
          <cell r="Y178">
            <v>31</v>
          </cell>
          <cell r="Z178" t="str">
            <v>嘉義縣</v>
          </cell>
          <cell r="AB178">
            <v>20044</v>
          </cell>
          <cell r="AC178" t="str">
            <v>李欣儒</v>
          </cell>
          <cell r="AH178">
            <v>28</v>
          </cell>
          <cell r="AI178">
            <v>31</v>
          </cell>
          <cell r="AJ178" t="str">
            <v>.</v>
          </cell>
          <cell r="AK178" t="str">
            <v>淘汰賽</v>
          </cell>
        </row>
        <row r="179">
          <cell r="B179">
            <v>28</v>
          </cell>
          <cell r="D179" t="str">
            <v>已印</v>
          </cell>
          <cell r="E179">
            <v>43681</v>
          </cell>
          <cell r="F179">
            <v>0.5625</v>
          </cell>
          <cell r="G179">
            <v>19</v>
          </cell>
          <cell r="H179" t="str">
            <v>W</v>
          </cell>
          <cell r="I179">
            <v>33</v>
          </cell>
          <cell r="J179" t="str">
            <v>彰化縣</v>
          </cell>
          <cell r="L179">
            <v>20035</v>
          </cell>
          <cell r="M179" t="str">
            <v>張如嘉</v>
          </cell>
          <cell r="R179">
            <v>3</v>
          </cell>
          <cell r="T179">
            <v>28</v>
          </cell>
          <cell r="U179">
            <v>0</v>
          </cell>
          <cell r="W179">
            <v>20</v>
          </cell>
          <cell r="X179" t="str">
            <v>W</v>
          </cell>
          <cell r="Y179">
            <v>36</v>
          </cell>
          <cell r="Z179" t="str">
            <v>桃園市</v>
          </cell>
          <cell r="AB179">
            <v>20019</v>
          </cell>
          <cell r="AC179" t="str">
            <v>蘇珮綾</v>
          </cell>
          <cell r="AH179">
            <v>33</v>
          </cell>
          <cell r="AI179">
            <v>36</v>
          </cell>
          <cell r="AJ179" t="str">
            <v>.</v>
          </cell>
          <cell r="AK179" t="str">
            <v>淘汰賽</v>
          </cell>
        </row>
        <row r="180">
          <cell r="B180">
            <v>29</v>
          </cell>
          <cell r="D180" t="str">
            <v>已印</v>
          </cell>
          <cell r="E180">
            <v>43682</v>
          </cell>
          <cell r="F180">
            <v>0.375</v>
          </cell>
          <cell r="G180">
            <v>21</v>
          </cell>
          <cell r="H180" t="str">
            <v>W</v>
          </cell>
          <cell r="I180">
            <v>1</v>
          </cell>
          <cell r="J180" t="str">
            <v>新北市</v>
          </cell>
          <cell r="L180">
            <v>20015</v>
          </cell>
          <cell r="M180" t="str">
            <v>陳思羽</v>
          </cell>
          <cell r="R180">
            <v>3</v>
          </cell>
          <cell r="T180">
            <v>29</v>
          </cell>
          <cell r="U180">
            <v>1</v>
          </cell>
          <cell r="W180">
            <v>22</v>
          </cell>
          <cell r="X180" t="str">
            <v>W</v>
          </cell>
          <cell r="Y180">
            <v>9</v>
          </cell>
          <cell r="Z180" t="str">
            <v>花蓮縣</v>
          </cell>
          <cell r="AB180">
            <v>20070</v>
          </cell>
          <cell r="AC180" t="str">
            <v>林家瑄</v>
          </cell>
          <cell r="AH180">
            <v>1</v>
          </cell>
          <cell r="AI180">
            <v>9</v>
          </cell>
          <cell r="AJ180" t="str">
            <v>.</v>
          </cell>
          <cell r="AK180" t="str">
            <v>淘汰賽</v>
          </cell>
        </row>
        <row r="181">
          <cell r="B181">
            <v>30</v>
          </cell>
          <cell r="D181" t="str">
            <v>已印</v>
          </cell>
          <cell r="E181">
            <v>43682</v>
          </cell>
          <cell r="F181">
            <v>0.375</v>
          </cell>
          <cell r="G181">
            <v>23</v>
          </cell>
          <cell r="H181" t="str">
            <v>W</v>
          </cell>
          <cell r="I181">
            <v>10</v>
          </cell>
          <cell r="J181" t="str">
            <v>臺北市</v>
          </cell>
          <cell r="L181">
            <v>20009</v>
          </cell>
          <cell r="M181" t="str">
            <v>方思涵</v>
          </cell>
          <cell r="R181">
            <v>3</v>
          </cell>
          <cell r="T181">
            <v>30</v>
          </cell>
          <cell r="U181">
            <v>1</v>
          </cell>
          <cell r="W181">
            <v>24</v>
          </cell>
          <cell r="X181" t="str">
            <v>W</v>
          </cell>
          <cell r="Y181">
            <v>15</v>
          </cell>
          <cell r="Z181" t="str">
            <v>高雄市</v>
          </cell>
          <cell r="AB181">
            <v>20057</v>
          </cell>
          <cell r="AC181" t="str">
            <v>陳慈瑄</v>
          </cell>
          <cell r="AH181">
            <v>10</v>
          </cell>
          <cell r="AI181">
            <v>15</v>
          </cell>
          <cell r="AJ181" t="str">
            <v>.</v>
          </cell>
          <cell r="AK181" t="str">
            <v>淘汰賽</v>
          </cell>
        </row>
        <row r="182">
          <cell r="B182">
            <v>31</v>
          </cell>
          <cell r="D182" t="str">
            <v>已印</v>
          </cell>
          <cell r="E182">
            <v>43682</v>
          </cell>
          <cell r="F182">
            <v>0.375</v>
          </cell>
          <cell r="G182">
            <v>25</v>
          </cell>
          <cell r="H182" t="str">
            <v>W</v>
          </cell>
          <cell r="I182">
            <v>23</v>
          </cell>
          <cell r="J182" t="str">
            <v>新北市</v>
          </cell>
          <cell r="L182">
            <v>20012</v>
          </cell>
          <cell r="M182" t="str">
            <v>鄭先知</v>
          </cell>
          <cell r="R182">
            <v>3</v>
          </cell>
          <cell r="T182">
            <v>31</v>
          </cell>
          <cell r="U182">
            <v>0</v>
          </cell>
          <cell r="W182">
            <v>26</v>
          </cell>
          <cell r="X182" t="str">
            <v>W</v>
          </cell>
          <cell r="Y182">
            <v>27</v>
          </cell>
          <cell r="Z182" t="str">
            <v>臺南市</v>
          </cell>
          <cell r="AB182">
            <v>20050</v>
          </cell>
          <cell r="AC182" t="str">
            <v>黃怡樺</v>
          </cell>
          <cell r="AH182">
            <v>23</v>
          </cell>
          <cell r="AI182">
            <v>27</v>
          </cell>
          <cell r="AJ182" t="str">
            <v>.</v>
          </cell>
          <cell r="AK182" t="str">
            <v>淘汰賽</v>
          </cell>
        </row>
        <row r="183">
          <cell r="B183">
            <v>32</v>
          </cell>
          <cell r="D183" t="str">
            <v>已印</v>
          </cell>
          <cell r="E183">
            <v>43682</v>
          </cell>
          <cell r="F183">
            <v>0.375</v>
          </cell>
          <cell r="G183">
            <v>27</v>
          </cell>
          <cell r="H183" t="str">
            <v>W</v>
          </cell>
          <cell r="I183">
            <v>28</v>
          </cell>
          <cell r="J183" t="str">
            <v>苗栗縣</v>
          </cell>
          <cell r="L183">
            <v>20025</v>
          </cell>
          <cell r="M183" t="str">
            <v>郭家妘</v>
          </cell>
          <cell r="R183">
            <v>1</v>
          </cell>
          <cell r="T183">
            <v>32</v>
          </cell>
          <cell r="U183">
            <v>3</v>
          </cell>
          <cell r="W183">
            <v>28</v>
          </cell>
          <cell r="X183" t="str">
            <v>W</v>
          </cell>
          <cell r="Y183">
            <v>33</v>
          </cell>
          <cell r="Z183" t="str">
            <v>彰化縣</v>
          </cell>
          <cell r="AB183">
            <v>20035</v>
          </cell>
          <cell r="AC183" t="str">
            <v>張如嘉</v>
          </cell>
          <cell r="AH183">
            <v>33</v>
          </cell>
          <cell r="AI183">
            <v>28</v>
          </cell>
          <cell r="AJ183" t="str">
            <v>.</v>
          </cell>
          <cell r="AK183" t="str">
            <v>淘汰賽</v>
          </cell>
        </row>
        <row r="184">
          <cell r="B184">
            <v>33</v>
          </cell>
          <cell r="D184" t="str">
            <v>已印</v>
          </cell>
          <cell r="E184">
            <v>43682</v>
          </cell>
          <cell r="F184">
            <v>0.375</v>
          </cell>
          <cell r="G184">
            <v>29</v>
          </cell>
          <cell r="H184" t="str">
            <v>W</v>
          </cell>
          <cell r="I184">
            <v>1</v>
          </cell>
          <cell r="J184" t="str">
            <v>新北市</v>
          </cell>
          <cell r="L184">
            <v>20015</v>
          </cell>
          <cell r="M184" t="str">
            <v>陳思羽</v>
          </cell>
          <cell r="R184">
            <v>3</v>
          </cell>
          <cell r="T184">
            <v>33</v>
          </cell>
          <cell r="U184">
            <v>1</v>
          </cell>
          <cell r="W184">
            <v>30</v>
          </cell>
          <cell r="X184" t="str">
            <v>W</v>
          </cell>
          <cell r="Y184">
            <v>10</v>
          </cell>
          <cell r="Z184" t="str">
            <v>臺北市</v>
          </cell>
          <cell r="AB184">
            <v>20009</v>
          </cell>
          <cell r="AC184" t="str">
            <v>方思涵</v>
          </cell>
          <cell r="AH184">
            <v>1</v>
          </cell>
          <cell r="AI184">
            <v>10</v>
          </cell>
          <cell r="AJ184" t="str">
            <v>.</v>
          </cell>
          <cell r="AK184" t="str">
            <v>淘汰賽</v>
          </cell>
        </row>
        <row r="185">
          <cell r="B185">
            <v>34</v>
          </cell>
          <cell r="D185" t="str">
            <v>已印</v>
          </cell>
          <cell r="E185">
            <v>43682</v>
          </cell>
          <cell r="F185">
            <v>0.375</v>
          </cell>
          <cell r="G185">
            <v>31</v>
          </cell>
          <cell r="H185" t="str">
            <v>W</v>
          </cell>
          <cell r="I185">
            <v>23</v>
          </cell>
          <cell r="J185" t="str">
            <v>新北市</v>
          </cell>
          <cell r="L185">
            <v>20012</v>
          </cell>
          <cell r="M185" t="str">
            <v>鄭先知</v>
          </cell>
          <cell r="R185">
            <v>3</v>
          </cell>
          <cell r="T185">
            <v>34</v>
          </cell>
          <cell r="U185">
            <v>0</v>
          </cell>
          <cell r="W185">
            <v>32</v>
          </cell>
          <cell r="X185" t="str">
            <v>W</v>
          </cell>
          <cell r="Y185">
            <v>33</v>
          </cell>
          <cell r="Z185" t="str">
            <v>彰化縣</v>
          </cell>
          <cell r="AB185">
            <v>20035</v>
          </cell>
          <cell r="AC185" t="str">
            <v>張如嘉</v>
          </cell>
          <cell r="AH185">
            <v>23</v>
          </cell>
          <cell r="AI185">
            <v>33</v>
          </cell>
          <cell r="AJ185" t="str">
            <v>.</v>
          </cell>
          <cell r="AK185" t="str">
            <v>淘汰賽</v>
          </cell>
        </row>
        <row r="186">
          <cell r="B186">
            <v>35</v>
          </cell>
          <cell r="D186" t="str">
            <v>已印</v>
          </cell>
          <cell r="E186">
            <v>43682</v>
          </cell>
          <cell r="F186">
            <v>0.375</v>
          </cell>
          <cell r="G186">
            <v>33</v>
          </cell>
          <cell r="H186" t="str">
            <v>W</v>
          </cell>
          <cell r="I186">
            <v>1</v>
          </cell>
          <cell r="J186" t="str">
            <v>新北市</v>
          </cell>
          <cell r="L186">
            <v>20015</v>
          </cell>
          <cell r="M186" t="str">
            <v>陳思羽</v>
          </cell>
          <cell r="R186">
            <v>3</v>
          </cell>
          <cell r="T186">
            <v>35</v>
          </cell>
          <cell r="U186">
            <v>0</v>
          </cell>
          <cell r="W186">
            <v>34</v>
          </cell>
          <cell r="X186" t="str">
            <v>W</v>
          </cell>
          <cell r="Y186">
            <v>23</v>
          </cell>
          <cell r="Z186" t="str">
            <v>新北市</v>
          </cell>
          <cell r="AB186">
            <v>20012</v>
          </cell>
          <cell r="AC186" t="str">
            <v>鄭先知</v>
          </cell>
          <cell r="AH186">
            <v>1</v>
          </cell>
          <cell r="AI186">
            <v>23</v>
          </cell>
          <cell r="AJ186" t="str">
            <v>.</v>
          </cell>
          <cell r="AK186" t="str">
            <v>淘汰賽</v>
          </cell>
        </row>
        <row r="187">
          <cell r="E187">
            <v>1</v>
          </cell>
          <cell r="F187" t="str">
            <v>第一名</v>
          </cell>
          <cell r="G187">
            <v>35</v>
          </cell>
          <cell r="H187" t="str">
            <v>W</v>
          </cell>
          <cell r="I187">
            <v>1</v>
          </cell>
          <cell r="J187" t="str">
            <v>新北市</v>
          </cell>
          <cell r="L187">
            <v>20015</v>
          </cell>
          <cell r="M187" t="str">
            <v>陳思羽</v>
          </cell>
        </row>
        <row r="188">
          <cell r="E188">
            <v>2</v>
          </cell>
          <cell r="F188" t="str">
            <v>第二名</v>
          </cell>
          <cell r="G188">
            <v>35</v>
          </cell>
          <cell r="H188" t="str">
            <v>L</v>
          </cell>
          <cell r="I188">
            <v>23</v>
          </cell>
          <cell r="J188" t="str">
            <v>新北市</v>
          </cell>
          <cell r="L188">
            <v>20012</v>
          </cell>
          <cell r="M188" t="str">
            <v>鄭先知</v>
          </cell>
        </row>
        <row r="189">
          <cell r="E189">
            <v>3</v>
          </cell>
          <cell r="F189" t="str">
            <v>第三名</v>
          </cell>
          <cell r="G189">
            <v>33</v>
          </cell>
          <cell r="H189" t="str">
            <v>L</v>
          </cell>
          <cell r="I189">
            <v>10</v>
          </cell>
          <cell r="J189" t="str">
            <v>臺北市</v>
          </cell>
          <cell r="L189">
            <v>20009</v>
          </cell>
          <cell r="M189" t="str">
            <v>方思涵</v>
          </cell>
        </row>
        <row r="190">
          <cell r="E190">
            <v>4</v>
          </cell>
          <cell r="F190" t="str">
            <v>第三名</v>
          </cell>
          <cell r="G190">
            <v>34</v>
          </cell>
          <cell r="H190" t="str">
            <v>L</v>
          </cell>
          <cell r="I190">
            <v>33</v>
          </cell>
          <cell r="J190" t="str">
            <v>彰化縣</v>
          </cell>
          <cell r="L190">
            <v>20035</v>
          </cell>
          <cell r="M190" t="str">
            <v>張如嘉</v>
          </cell>
        </row>
        <row r="191">
          <cell r="E191">
            <v>5</v>
          </cell>
          <cell r="F191" t="str">
            <v>第五名</v>
          </cell>
          <cell r="G191">
            <v>29</v>
          </cell>
          <cell r="H191" t="str">
            <v>L</v>
          </cell>
          <cell r="I191">
            <v>9</v>
          </cell>
          <cell r="J191" t="str">
            <v>花蓮縣</v>
          </cell>
          <cell r="L191">
            <v>20070</v>
          </cell>
          <cell r="M191" t="str">
            <v>林家瑄</v>
          </cell>
        </row>
        <row r="192">
          <cell r="E192">
            <v>6</v>
          </cell>
          <cell r="F192" t="str">
            <v>第五名</v>
          </cell>
          <cell r="G192">
            <v>30</v>
          </cell>
          <cell r="H192" t="str">
            <v>L</v>
          </cell>
          <cell r="I192">
            <v>15</v>
          </cell>
          <cell r="J192" t="str">
            <v>高雄市</v>
          </cell>
          <cell r="L192">
            <v>20057</v>
          </cell>
          <cell r="M192" t="str">
            <v>陳慈瑄</v>
          </cell>
        </row>
        <row r="193">
          <cell r="E193">
            <v>7</v>
          </cell>
          <cell r="F193" t="str">
            <v>第五名</v>
          </cell>
          <cell r="G193">
            <v>31</v>
          </cell>
          <cell r="H193" t="str">
            <v>L</v>
          </cell>
          <cell r="I193">
            <v>27</v>
          </cell>
          <cell r="J193" t="str">
            <v>臺南市</v>
          </cell>
          <cell r="L193">
            <v>20050</v>
          </cell>
          <cell r="M193" t="str">
            <v>黃怡樺</v>
          </cell>
        </row>
        <row r="194">
          <cell r="E194">
            <v>8</v>
          </cell>
          <cell r="F194" t="str">
            <v>第五名</v>
          </cell>
          <cell r="G194">
            <v>32</v>
          </cell>
          <cell r="H194" t="str">
            <v>L</v>
          </cell>
          <cell r="I194">
            <v>28</v>
          </cell>
          <cell r="J194" t="str">
            <v>苗栗縣</v>
          </cell>
          <cell r="L194">
            <v>20025</v>
          </cell>
          <cell r="M194" t="str">
            <v>郭家妘</v>
          </cell>
        </row>
        <row r="195">
          <cell r="B195">
            <v>1</v>
          </cell>
          <cell r="D195" t="str">
            <v>已印</v>
          </cell>
          <cell r="E195">
            <v>43682</v>
          </cell>
          <cell r="F195">
            <v>0.41666666666666669</v>
          </cell>
          <cell r="I195">
            <v>2</v>
          </cell>
          <cell r="J195" t="str">
            <v>屏東縣</v>
          </cell>
          <cell r="L195">
            <v>20061</v>
          </cell>
          <cell r="M195" t="str">
            <v>王珞萍</v>
          </cell>
          <cell r="R195">
            <v>0</v>
          </cell>
          <cell r="T195">
            <v>1</v>
          </cell>
          <cell r="U195">
            <v>3</v>
          </cell>
          <cell r="Y195">
            <v>3</v>
          </cell>
          <cell r="Z195" t="str">
            <v>新竹市</v>
          </cell>
          <cell r="AB195">
            <v>20024</v>
          </cell>
          <cell r="AC195" t="str">
            <v>蔡昀恩</v>
          </cell>
          <cell r="AH195">
            <v>3</v>
          </cell>
          <cell r="AI195">
            <v>2</v>
          </cell>
          <cell r="AJ195" t="str">
            <v>.</v>
          </cell>
          <cell r="AK195" t="str">
            <v>淘汰賽</v>
          </cell>
        </row>
        <row r="196">
          <cell r="B196">
            <v>2</v>
          </cell>
          <cell r="D196" t="str">
            <v>已印</v>
          </cell>
          <cell r="E196">
            <v>43682</v>
          </cell>
          <cell r="F196">
            <v>0.41666666666666669</v>
          </cell>
          <cell r="I196">
            <v>4</v>
          </cell>
          <cell r="J196" t="str">
            <v>雲林縣</v>
          </cell>
          <cell r="L196">
            <v>20043</v>
          </cell>
          <cell r="M196" t="str">
            <v>蘇涵坭</v>
          </cell>
          <cell r="R196">
            <v>2</v>
          </cell>
          <cell r="T196">
            <v>2</v>
          </cell>
          <cell r="U196">
            <v>3</v>
          </cell>
          <cell r="Y196">
            <v>5</v>
          </cell>
          <cell r="Z196" t="str">
            <v>基隆市</v>
          </cell>
          <cell r="AB196">
            <v>20002</v>
          </cell>
          <cell r="AC196" t="str">
            <v>呂昀蓁</v>
          </cell>
          <cell r="AH196">
            <v>5</v>
          </cell>
          <cell r="AI196">
            <v>4</v>
          </cell>
          <cell r="AJ196" t="str">
            <v>.</v>
          </cell>
          <cell r="AK196" t="str">
            <v>淘汰賽</v>
          </cell>
        </row>
        <row r="197">
          <cell r="B197">
            <v>3</v>
          </cell>
          <cell r="D197" t="str">
            <v>已印</v>
          </cell>
          <cell r="E197">
            <v>43682</v>
          </cell>
          <cell r="F197">
            <v>0.41666666666666669</v>
          </cell>
          <cell r="I197">
            <v>6</v>
          </cell>
          <cell r="J197" t="str">
            <v>臺中市</v>
          </cell>
          <cell r="L197">
            <v>20030</v>
          </cell>
          <cell r="M197" t="str">
            <v>陳芃伃</v>
          </cell>
          <cell r="R197">
            <v>3</v>
          </cell>
          <cell r="T197">
            <v>3</v>
          </cell>
          <cell r="U197">
            <v>2</v>
          </cell>
          <cell r="Y197">
            <v>7</v>
          </cell>
          <cell r="Z197" t="str">
            <v>苗栗縣</v>
          </cell>
          <cell r="AB197">
            <v>20028</v>
          </cell>
          <cell r="AC197" t="str">
            <v>陳郁芝</v>
          </cell>
          <cell r="AH197">
            <v>6</v>
          </cell>
          <cell r="AI197">
            <v>7</v>
          </cell>
          <cell r="AJ197" t="str">
            <v>.</v>
          </cell>
          <cell r="AK197" t="str">
            <v>淘汰賽</v>
          </cell>
        </row>
        <row r="198">
          <cell r="B198">
            <v>4</v>
          </cell>
          <cell r="D198" t="str">
            <v>已印</v>
          </cell>
          <cell r="E198">
            <v>43682</v>
          </cell>
          <cell r="F198">
            <v>0.41666666666666669</v>
          </cell>
          <cell r="I198">
            <v>9</v>
          </cell>
          <cell r="J198" t="str">
            <v>彰化縣</v>
          </cell>
          <cell r="L198">
            <v>20036</v>
          </cell>
          <cell r="M198" t="str">
            <v>吳宥玲</v>
          </cell>
          <cell r="R198">
            <v>3</v>
          </cell>
          <cell r="T198">
            <v>4</v>
          </cell>
          <cell r="U198">
            <v>0</v>
          </cell>
          <cell r="Y198">
            <v>10</v>
          </cell>
          <cell r="Z198" t="str">
            <v>嘉義市</v>
          </cell>
          <cell r="AB198">
            <v>20049</v>
          </cell>
          <cell r="AC198" t="str">
            <v>陳玠璇</v>
          </cell>
          <cell r="AH198">
            <v>9</v>
          </cell>
          <cell r="AI198">
            <v>10</v>
          </cell>
          <cell r="AJ198" t="str">
            <v>.</v>
          </cell>
          <cell r="AK198" t="str">
            <v>淘汰賽</v>
          </cell>
        </row>
        <row r="199">
          <cell r="B199">
            <v>5</v>
          </cell>
          <cell r="D199" t="str">
            <v>已印</v>
          </cell>
          <cell r="E199">
            <v>43682</v>
          </cell>
          <cell r="F199">
            <v>0.41666666666666669</v>
          </cell>
          <cell r="I199">
            <v>11</v>
          </cell>
          <cell r="J199" t="str">
            <v>臺東縣</v>
          </cell>
          <cell r="L199">
            <v>20065</v>
          </cell>
          <cell r="M199" t="str">
            <v>官佩伶</v>
          </cell>
          <cell r="R199">
            <v>0</v>
          </cell>
          <cell r="T199">
            <v>5</v>
          </cell>
          <cell r="U199">
            <v>3</v>
          </cell>
          <cell r="Y199">
            <v>12</v>
          </cell>
          <cell r="Z199" t="str">
            <v>宜蘭縣</v>
          </cell>
          <cell r="AB199">
            <v>20074</v>
          </cell>
          <cell r="AC199" t="str">
            <v>賴亞婕</v>
          </cell>
          <cell r="AH199">
            <v>12</v>
          </cell>
          <cell r="AI199">
            <v>11</v>
          </cell>
          <cell r="AJ199" t="str">
            <v>.</v>
          </cell>
          <cell r="AK199" t="str">
            <v>淘汰賽</v>
          </cell>
        </row>
        <row r="200">
          <cell r="B200">
            <v>6</v>
          </cell>
          <cell r="D200" t="str">
            <v>已印</v>
          </cell>
          <cell r="E200">
            <v>43682</v>
          </cell>
          <cell r="F200">
            <v>0.41666666666666669</v>
          </cell>
          <cell r="I200">
            <v>15</v>
          </cell>
          <cell r="J200" t="str">
            <v>雲林縣</v>
          </cell>
          <cell r="L200">
            <v>20042</v>
          </cell>
          <cell r="M200" t="str">
            <v>方  圓</v>
          </cell>
          <cell r="R200">
            <v>1</v>
          </cell>
          <cell r="T200">
            <v>6</v>
          </cell>
          <cell r="U200">
            <v>3</v>
          </cell>
          <cell r="Y200">
            <v>16</v>
          </cell>
          <cell r="Z200" t="str">
            <v>屏東縣</v>
          </cell>
          <cell r="AB200">
            <v>20060</v>
          </cell>
          <cell r="AC200" t="str">
            <v>游舒丞</v>
          </cell>
          <cell r="AH200">
            <v>16</v>
          </cell>
          <cell r="AI200">
            <v>15</v>
          </cell>
          <cell r="AJ200" t="str">
            <v>.</v>
          </cell>
          <cell r="AK200" t="str">
            <v>淘汰賽</v>
          </cell>
        </row>
        <row r="201">
          <cell r="B201">
            <v>7</v>
          </cell>
          <cell r="D201" t="str">
            <v>已印</v>
          </cell>
          <cell r="E201">
            <v>43682</v>
          </cell>
          <cell r="F201">
            <v>0.41666666666666669</v>
          </cell>
          <cell r="I201">
            <v>17</v>
          </cell>
          <cell r="J201" t="str">
            <v>高雄市</v>
          </cell>
          <cell r="L201">
            <v>20059</v>
          </cell>
          <cell r="M201" t="str">
            <v>林庭聿</v>
          </cell>
          <cell r="R201">
            <v>3</v>
          </cell>
          <cell r="T201">
            <v>7</v>
          </cell>
          <cell r="U201">
            <v>0</v>
          </cell>
          <cell r="Y201">
            <v>18</v>
          </cell>
          <cell r="Z201" t="str">
            <v>基隆市</v>
          </cell>
          <cell r="AB201">
            <v>20001</v>
          </cell>
          <cell r="AC201" t="str">
            <v>黃翊倫</v>
          </cell>
          <cell r="AH201">
            <v>17</v>
          </cell>
          <cell r="AI201">
            <v>18</v>
          </cell>
          <cell r="AJ201" t="str">
            <v>.</v>
          </cell>
          <cell r="AK201" t="str">
            <v>淘汰賽</v>
          </cell>
        </row>
        <row r="202">
          <cell r="B202">
            <v>8</v>
          </cell>
          <cell r="D202" t="str">
            <v>已印</v>
          </cell>
          <cell r="E202">
            <v>43682</v>
          </cell>
          <cell r="F202">
            <v>0.41666666666666669</v>
          </cell>
          <cell r="I202">
            <v>20</v>
          </cell>
          <cell r="J202" t="str">
            <v>澎湖縣</v>
          </cell>
          <cell r="L202">
            <v>20078</v>
          </cell>
          <cell r="M202" t="str">
            <v>徐仲徽</v>
          </cell>
          <cell r="R202">
            <v>3</v>
          </cell>
          <cell r="T202">
            <v>8</v>
          </cell>
          <cell r="U202">
            <v>0</v>
          </cell>
          <cell r="Y202">
            <v>21</v>
          </cell>
          <cell r="Z202" t="str">
            <v>-</v>
          </cell>
          <cell r="AB202" t="str">
            <v>-</v>
          </cell>
          <cell r="AC202" t="str">
            <v>輪空</v>
          </cell>
          <cell r="AH202">
            <v>20</v>
          </cell>
          <cell r="AI202">
            <v>21</v>
          </cell>
          <cell r="AJ202" t="str">
            <v>.</v>
          </cell>
          <cell r="AK202" t="str">
            <v>淘汰賽</v>
          </cell>
        </row>
        <row r="203">
          <cell r="B203">
            <v>9</v>
          </cell>
          <cell r="D203" t="str">
            <v>已印</v>
          </cell>
          <cell r="E203">
            <v>43682</v>
          </cell>
          <cell r="F203">
            <v>0.41666666666666669</v>
          </cell>
          <cell r="I203">
            <v>22</v>
          </cell>
          <cell r="J203" t="str">
            <v>嘉義市</v>
          </cell>
          <cell r="L203">
            <v>20046</v>
          </cell>
          <cell r="M203" t="str">
            <v>林珈竹</v>
          </cell>
          <cell r="R203">
            <v>0</v>
          </cell>
          <cell r="T203">
            <v>9</v>
          </cell>
          <cell r="U203">
            <v>3</v>
          </cell>
          <cell r="Y203">
            <v>23</v>
          </cell>
          <cell r="Z203" t="str">
            <v>新竹市</v>
          </cell>
          <cell r="AB203">
            <v>20021</v>
          </cell>
          <cell r="AC203" t="str">
            <v>徐珮晶</v>
          </cell>
          <cell r="AH203">
            <v>23</v>
          </cell>
          <cell r="AI203">
            <v>22</v>
          </cell>
          <cell r="AJ203" t="str">
            <v>.</v>
          </cell>
          <cell r="AK203" t="str">
            <v>淘汰賽</v>
          </cell>
        </row>
        <row r="204">
          <cell r="B204">
            <v>10</v>
          </cell>
          <cell r="D204" t="str">
            <v>已印</v>
          </cell>
          <cell r="E204">
            <v>43682</v>
          </cell>
          <cell r="F204">
            <v>0.41666666666666669</v>
          </cell>
          <cell r="I204">
            <v>24</v>
          </cell>
          <cell r="J204" t="str">
            <v>花蓮縣</v>
          </cell>
          <cell r="L204">
            <v>20068</v>
          </cell>
          <cell r="M204" t="str">
            <v>林家瑜</v>
          </cell>
          <cell r="R204">
            <v>3</v>
          </cell>
          <cell r="T204">
            <v>10</v>
          </cell>
          <cell r="U204">
            <v>2</v>
          </cell>
          <cell r="Y204">
            <v>25</v>
          </cell>
          <cell r="Z204" t="str">
            <v>臺中市</v>
          </cell>
          <cell r="AB204">
            <v>20032</v>
          </cell>
          <cell r="AC204" t="str">
            <v>段喬煒</v>
          </cell>
          <cell r="AH204">
            <v>24</v>
          </cell>
          <cell r="AI204">
            <v>25</v>
          </cell>
          <cell r="AJ204" t="str">
            <v>.</v>
          </cell>
          <cell r="AK204" t="str">
            <v>淘汰賽</v>
          </cell>
        </row>
        <row r="205">
          <cell r="B205">
            <v>11</v>
          </cell>
          <cell r="D205" t="str">
            <v>已印</v>
          </cell>
          <cell r="E205">
            <v>43682</v>
          </cell>
          <cell r="F205">
            <v>0.41666666666666669</v>
          </cell>
          <cell r="I205">
            <v>1</v>
          </cell>
          <cell r="J205" t="str">
            <v>桃園市</v>
          </cell>
          <cell r="L205">
            <v>20016</v>
          </cell>
          <cell r="M205" t="str">
            <v>黃  歆</v>
          </cell>
          <cell r="R205">
            <v>3</v>
          </cell>
          <cell r="T205">
            <v>11</v>
          </cell>
          <cell r="U205">
            <v>1</v>
          </cell>
          <cell r="W205">
            <v>1</v>
          </cell>
          <cell r="X205" t="str">
            <v>W</v>
          </cell>
          <cell r="Y205">
            <v>3</v>
          </cell>
          <cell r="Z205" t="str">
            <v>新竹市</v>
          </cell>
          <cell r="AB205">
            <v>20024</v>
          </cell>
          <cell r="AC205" t="str">
            <v>蔡昀恩</v>
          </cell>
          <cell r="AH205">
            <v>1</v>
          </cell>
          <cell r="AI205">
            <v>3</v>
          </cell>
          <cell r="AJ205" t="str">
            <v>.</v>
          </cell>
          <cell r="AK205" t="str">
            <v>淘汰賽</v>
          </cell>
        </row>
        <row r="206">
          <cell r="B206">
            <v>12</v>
          </cell>
          <cell r="D206" t="str">
            <v>已印</v>
          </cell>
          <cell r="E206">
            <v>43682</v>
          </cell>
          <cell r="F206">
            <v>0.41666666666666669</v>
          </cell>
          <cell r="G206">
            <v>2</v>
          </cell>
          <cell r="H206" t="str">
            <v>W</v>
          </cell>
          <cell r="I206">
            <v>5</v>
          </cell>
          <cell r="J206" t="str">
            <v>基隆市</v>
          </cell>
          <cell r="L206">
            <v>20002</v>
          </cell>
          <cell r="M206" t="str">
            <v>呂昀蓁</v>
          </cell>
          <cell r="R206">
            <v>0</v>
          </cell>
          <cell r="T206">
            <v>12</v>
          </cell>
          <cell r="U206">
            <v>3</v>
          </cell>
          <cell r="W206">
            <v>3</v>
          </cell>
          <cell r="X206" t="str">
            <v>W</v>
          </cell>
          <cell r="Y206">
            <v>6</v>
          </cell>
          <cell r="Z206" t="str">
            <v>臺中市</v>
          </cell>
          <cell r="AB206">
            <v>20030</v>
          </cell>
          <cell r="AC206" t="str">
            <v>陳芃伃</v>
          </cell>
          <cell r="AH206">
            <v>6</v>
          </cell>
          <cell r="AI206">
            <v>5</v>
          </cell>
          <cell r="AJ206" t="str">
            <v>.</v>
          </cell>
          <cell r="AK206" t="str">
            <v>淘汰賽</v>
          </cell>
        </row>
        <row r="207">
          <cell r="B207">
            <v>13</v>
          </cell>
          <cell r="D207" t="str">
            <v>已印</v>
          </cell>
          <cell r="E207">
            <v>43682</v>
          </cell>
          <cell r="F207">
            <v>0.41666666666666669</v>
          </cell>
          <cell r="I207">
            <v>8</v>
          </cell>
          <cell r="J207" t="str">
            <v>嘉義縣</v>
          </cell>
          <cell r="L207">
            <v>20044</v>
          </cell>
          <cell r="M207" t="str">
            <v>李欣儒</v>
          </cell>
          <cell r="R207">
            <v>0</v>
          </cell>
          <cell r="T207">
            <v>13</v>
          </cell>
          <cell r="U207">
            <v>3</v>
          </cell>
          <cell r="W207">
            <v>4</v>
          </cell>
          <cell r="X207" t="str">
            <v>W</v>
          </cell>
          <cell r="Y207">
            <v>9</v>
          </cell>
          <cell r="Z207" t="str">
            <v>彰化縣</v>
          </cell>
          <cell r="AB207">
            <v>20036</v>
          </cell>
          <cell r="AC207" t="str">
            <v>吳宥玲</v>
          </cell>
          <cell r="AH207">
            <v>9</v>
          </cell>
          <cell r="AI207">
            <v>8</v>
          </cell>
          <cell r="AJ207" t="str">
            <v>.</v>
          </cell>
          <cell r="AK207" t="str">
            <v>淘汰賽</v>
          </cell>
        </row>
        <row r="208">
          <cell r="B208">
            <v>14</v>
          </cell>
          <cell r="D208" t="str">
            <v>已印</v>
          </cell>
          <cell r="E208">
            <v>43682</v>
          </cell>
          <cell r="F208">
            <v>0.41666666666666669</v>
          </cell>
          <cell r="G208">
            <v>5</v>
          </cell>
          <cell r="H208" t="str">
            <v>W</v>
          </cell>
          <cell r="I208">
            <v>12</v>
          </cell>
          <cell r="J208" t="str">
            <v>宜蘭縣</v>
          </cell>
          <cell r="L208">
            <v>20074</v>
          </cell>
          <cell r="M208" t="str">
            <v>賴亞婕</v>
          </cell>
          <cell r="R208">
            <v>0</v>
          </cell>
          <cell r="T208">
            <v>14</v>
          </cell>
          <cell r="U208">
            <v>3</v>
          </cell>
          <cell r="Y208">
            <v>13</v>
          </cell>
          <cell r="Z208" t="str">
            <v>臺北市</v>
          </cell>
          <cell r="AB208">
            <v>20010</v>
          </cell>
          <cell r="AC208" t="str">
            <v>王意如</v>
          </cell>
          <cell r="AH208">
            <v>13</v>
          </cell>
          <cell r="AI208">
            <v>12</v>
          </cell>
          <cell r="AJ208" t="str">
            <v>.</v>
          </cell>
          <cell r="AK208" t="str">
            <v>淘汰賽</v>
          </cell>
        </row>
        <row r="209">
          <cell r="B209">
            <v>15</v>
          </cell>
          <cell r="D209" t="str">
            <v>已印</v>
          </cell>
          <cell r="E209">
            <v>43682</v>
          </cell>
          <cell r="F209">
            <v>0.41666666666666669</v>
          </cell>
          <cell r="I209">
            <v>14</v>
          </cell>
          <cell r="J209" t="str">
            <v>宜蘭縣</v>
          </cell>
          <cell r="L209">
            <v>20073</v>
          </cell>
          <cell r="M209" t="str">
            <v>林芊瑩</v>
          </cell>
          <cell r="R209">
            <v>2</v>
          </cell>
          <cell r="T209">
            <v>15</v>
          </cell>
          <cell r="U209">
            <v>3</v>
          </cell>
          <cell r="W209">
            <v>6</v>
          </cell>
          <cell r="X209" t="str">
            <v>W</v>
          </cell>
          <cell r="Y209">
            <v>16</v>
          </cell>
          <cell r="Z209" t="str">
            <v>屏東縣</v>
          </cell>
          <cell r="AB209">
            <v>20060</v>
          </cell>
          <cell r="AC209" t="str">
            <v>游舒丞</v>
          </cell>
          <cell r="AH209">
            <v>16</v>
          </cell>
          <cell r="AI209">
            <v>14</v>
          </cell>
          <cell r="AJ209" t="str">
            <v>.</v>
          </cell>
          <cell r="AK209" t="str">
            <v>淘汰賽</v>
          </cell>
        </row>
        <row r="210">
          <cell r="B210">
            <v>16</v>
          </cell>
          <cell r="D210" t="str">
            <v>已印</v>
          </cell>
          <cell r="E210">
            <v>43682</v>
          </cell>
          <cell r="F210">
            <v>0.41666666666666669</v>
          </cell>
          <cell r="G210">
            <v>7</v>
          </cell>
          <cell r="H210" t="str">
            <v>W</v>
          </cell>
          <cell r="I210">
            <v>17</v>
          </cell>
          <cell r="J210" t="str">
            <v>高雄市</v>
          </cell>
          <cell r="L210">
            <v>20059</v>
          </cell>
          <cell r="M210" t="str">
            <v>林庭聿</v>
          </cell>
          <cell r="R210">
            <v>3</v>
          </cell>
          <cell r="T210">
            <v>16</v>
          </cell>
          <cell r="U210">
            <v>2</v>
          </cell>
          <cell r="Y210">
            <v>19</v>
          </cell>
          <cell r="Z210" t="str">
            <v>臺南市</v>
          </cell>
          <cell r="AB210">
            <v>20052</v>
          </cell>
          <cell r="AC210" t="str">
            <v>邱嗣樺</v>
          </cell>
          <cell r="AH210">
            <v>17</v>
          </cell>
          <cell r="AI210">
            <v>19</v>
          </cell>
          <cell r="AJ210" t="str">
            <v>.</v>
          </cell>
          <cell r="AK210" t="str">
            <v>淘汰賽</v>
          </cell>
        </row>
        <row r="211">
          <cell r="B211">
            <v>17</v>
          </cell>
          <cell r="D211" t="str">
            <v>已印</v>
          </cell>
          <cell r="E211">
            <v>43682</v>
          </cell>
          <cell r="F211">
            <v>0.41666666666666669</v>
          </cell>
          <cell r="G211">
            <v>8</v>
          </cell>
          <cell r="H211" t="str">
            <v>W</v>
          </cell>
          <cell r="I211">
            <v>20</v>
          </cell>
          <cell r="J211" t="str">
            <v>澎湖縣</v>
          </cell>
          <cell r="L211">
            <v>20078</v>
          </cell>
          <cell r="M211" t="str">
            <v>徐仲徽</v>
          </cell>
          <cell r="R211">
            <v>3</v>
          </cell>
          <cell r="T211">
            <v>17</v>
          </cell>
          <cell r="U211">
            <v>0</v>
          </cell>
          <cell r="W211">
            <v>9</v>
          </cell>
          <cell r="X211" t="str">
            <v>W</v>
          </cell>
          <cell r="Y211">
            <v>23</v>
          </cell>
          <cell r="Z211" t="str">
            <v>新竹市</v>
          </cell>
          <cell r="AB211">
            <v>20021</v>
          </cell>
          <cell r="AC211" t="str">
            <v>徐珮晶</v>
          </cell>
          <cell r="AH211">
            <v>20</v>
          </cell>
          <cell r="AI211">
            <v>23</v>
          </cell>
          <cell r="AJ211" t="str">
            <v>.</v>
          </cell>
          <cell r="AK211" t="str">
            <v>淘汰賽</v>
          </cell>
        </row>
        <row r="212">
          <cell r="B212">
            <v>18</v>
          </cell>
          <cell r="D212" t="str">
            <v>已印</v>
          </cell>
          <cell r="E212">
            <v>43682</v>
          </cell>
          <cell r="F212">
            <v>0.41666666666666669</v>
          </cell>
          <cell r="G212">
            <v>10</v>
          </cell>
          <cell r="H212" t="str">
            <v>W</v>
          </cell>
          <cell r="I212">
            <v>24</v>
          </cell>
          <cell r="J212" t="str">
            <v>花蓮縣</v>
          </cell>
          <cell r="L212">
            <v>20068</v>
          </cell>
          <cell r="M212" t="str">
            <v>林家瑜</v>
          </cell>
          <cell r="R212">
            <v>1</v>
          </cell>
          <cell r="T212">
            <v>18</v>
          </cell>
          <cell r="U212">
            <v>3</v>
          </cell>
          <cell r="Y212">
            <v>26</v>
          </cell>
          <cell r="Z212" t="str">
            <v>桃園市</v>
          </cell>
          <cell r="AB212">
            <v>20019</v>
          </cell>
          <cell r="AC212" t="str">
            <v>蘇珮綾</v>
          </cell>
          <cell r="AH212">
            <v>26</v>
          </cell>
          <cell r="AI212">
            <v>24</v>
          </cell>
          <cell r="AJ212" t="str">
            <v>.</v>
          </cell>
          <cell r="AK212" t="str">
            <v>淘汰賽</v>
          </cell>
        </row>
        <row r="213">
          <cell r="E213">
            <v>9</v>
          </cell>
          <cell r="F213" t="str">
            <v>第九名</v>
          </cell>
          <cell r="G213">
            <v>11</v>
          </cell>
          <cell r="H213" t="str">
            <v>W</v>
          </cell>
          <cell r="I213">
            <v>1</v>
          </cell>
          <cell r="J213" t="str">
            <v>桃園市</v>
          </cell>
          <cell r="L213">
            <v>20016</v>
          </cell>
          <cell r="M213" t="str">
            <v>黃  歆</v>
          </cell>
        </row>
        <row r="214">
          <cell r="E214">
            <v>10</v>
          </cell>
          <cell r="F214" t="str">
            <v>第九名</v>
          </cell>
          <cell r="G214">
            <v>12</v>
          </cell>
          <cell r="H214" t="str">
            <v>W</v>
          </cell>
          <cell r="I214">
            <v>6</v>
          </cell>
          <cell r="J214" t="str">
            <v>臺中市</v>
          </cell>
          <cell r="L214">
            <v>20030</v>
          </cell>
          <cell r="M214" t="str">
            <v>陳芃伃</v>
          </cell>
        </row>
        <row r="215">
          <cell r="E215">
            <v>11</v>
          </cell>
          <cell r="F215" t="str">
            <v>第九名</v>
          </cell>
          <cell r="G215">
            <v>13</v>
          </cell>
          <cell r="H215" t="str">
            <v>W</v>
          </cell>
          <cell r="I215">
            <v>9</v>
          </cell>
          <cell r="J215" t="str">
            <v>彰化縣</v>
          </cell>
          <cell r="L215">
            <v>20036</v>
          </cell>
          <cell r="M215" t="str">
            <v>吳宥玲</v>
          </cell>
        </row>
        <row r="216">
          <cell r="E216">
            <v>12</v>
          </cell>
          <cell r="F216" t="str">
            <v>第九名</v>
          </cell>
          <cell r="G216">
            <v>14</v>
          </cell>
          <cell r="H216" t="str">
            <v>W</v>
          </cell>
          <cell r="I216">
            <v>13</v>
          </cell>
          <cell r="J216" t="str">
            <v>臺北市</v>
          </cell>
          <cell r="L216">
            <v>20010</v>
          </cell>
          <cell r="M216" t="str">
            <v>王意如</v>
          </cell>
        </row>
        <row r="217">
          <cell r="E217">
            <v>13</v>
          </cell>
          <cell r="F217" t="str">
            <v>第九名</v>
          </cell>
          <cell r="G217">
            <v>15</v>
          </cell>
          <cell r="H217" t="str">
            <v>W</v>
          </cell>
          <cell r="I217">
            <v>16</v>
          </cell>
          <cell r="J217" t="str">
            <v>屏東縣</v>
          </cell>
          <cell r="L217">
            <v>20060</v>
          </cell>
          <cell r="M217" t="str">
            <v>游舒丞</v>
          </cell>
        </row>
        <row r="218">
          <cell r="E218">
            <v>14</v>
          </cell>
          <cell r="F218" t="str">
            <v>第九名</v>
          </cell>
          <cell r="G218">
            <v>16</v>
          </cell>
          <cell r="H218" t="str">
            <v>W</v>
          </cell>
          <cell r="I218">
            <v>17</v>
          </cell>
          <cell r="J218" t="str">
            <v>高雄市</v>
          </cell>
          <cell r="L218">
            <v>20059</v>
          </cell>
          <cell r="M218" t="str">
            <v>林庭聿</v>
          </cell>
        </row>
        <row r="219">
          <cell r="E219">
            <v>15</v>
          </cell>
          <cell r="F219" t="str">
            <v>第九名</v>
          </cell>
          <cell r="G219">
            <v>17</v>
          </cell>
          <cell r="H219" t="str">
            <v>W</v>
          </cell>
          <cell r="I219">
            <v>20</v>
          </cell>
          <cell r="J219" t="str">
            <v>澎湖縣</v>
          </cell>
          <cell r="L219">
            <v>20078</v>
          </cell>
          <cell r="M219" t="str">
            <v>徐仲徽</v>
          </cell>
        </row>
        <row r="220">
          <cell r="E220">
            <v>16</v>
          </cell>
          <cell r="F220" t="str">
            <v>第九名</v>
          </cell>
          <cell r="G220">
            <v>18</v>
          </cell>
          <cell r="H220" t="str">
            <v>W</v>
          </cell>
          <cell r="I220">
            <v>26</v>
          </cell>
          <cell r="J220" t="str">
            <v>桃園市</v>
          </cell>
          <cell r="L220">
            <v>20019</v>
          </cell>
          <cell r="M220" t="str">
            <v>蘇珮綾</v>
          </cell>
        </row>
        <row r="221">
          <cell r="B221">
            <v>1</v>
          </cell>
          <cell r="D221" t="str">
            <v>已印</v>
          </cell>
          <cell r="E221">
            <v>43680</v>
          </cell>
          <cell r="F221">
            <v>0.58333333333333337</v>
          </cell>
          <cell r="I221">
            <v>2</v>
          </cell>
          <cell r="J221" t="str">
            <v>新北市</v>
          </cell>
          <cell r="L221">
            <v>10012</v>
          </cell>
          <cell r="M221" t="str">
            <v>梅日燁</v>
          </cell>
          <cell r="O221">
            <v>10013</v>
          </cell>
          <cell r="P221" t="str">
            <v>許宸逢</v>
          </cell>
          <cell r="R221">
            <v>3</v>
          </cell>
          <cell r="T221">
            <v>1</v>
          </cell>
          <cell r="U221">
            <v>0</v>
          </cell>
          <cell r="Y221">
            <v>3</v>
          </cell>
          <cell r="Z221" t="str">
            <v>屏東縣</v>
          </cell>
          <cell r="AB221">
            <v>10070</v>
          </cell>
          <cell r="AC221" t="str">
            <v>陳亦儒</v>
          </cell>
          <cell r="AE221">
            <v>10071</v>
          </cell>
          <cell r="AF221" t="str">
            <v>林岳呈</v>
          </cell>
          <cell r="AH221">
            <v>2</v>
          </cell>
          <cell r="AI221">
            <v>3</v>
          </cell>
          <cell r="AJ221" t="str">
            <v>.</v>
          </cell>
          <cell r="AK221" t="str">
            <v>淘汰賽</v>
          </cell>
        </row>
        <row r="222">
          <cell r="B222">
            <v>2</v>
          </cell>
          <cell r="D222" t="str">
            <v>已印</v>
          </cell>
          <cell r="E222">
            <v>43680</v>
          </cell>
          <cell r="F222">
            <v>0.58333333333333337</v>
          </cell>
          <cell r="I222">
            <v>8</v>
          </cell>
          <cell r="J222" t="str">
            <v>彰化縣</v>
          </cell>
          <cell r="L222">
            <v>10036</v>
          </cell>
          <cell r="M222" t="str">
            <v>陳柏村</v>
          </cell>
          <cell r="O222">
            <v>10039</v>
          </cell>
          <cell r="P222" t="str">
            <v>陳彥廷</v>
          </cell>
          <cell r="R222">
            <v>3</v>
          </cell>
          <cell r="T222">
            <v>2</v>
          </cell>
          <cell r="U222">
            <v>0</v>
          </cell>
          <cell r="Y222">
            <v>9</v>
          </cell>
          <cell r="Z222" t="str">
            <v>-</v>
          </cell>
          <cell r="AB222" t="str">
            <v>-</v>
          </cell>
          <cell r="AC222" t="str">
            <v>輪空</v>
          </cell>
          <cell r="AE222" t="str">
            <v>-</v>
          </cell>
          <cell r="AF222" t="str">
            <v>-</v>
          </cell>
          <cell r="AH222">
            <v>8</v>
          </cell>
          <cell r="AI222">
            <v>9</v>
          </cell>
          <cell r="AJ222" t="str">
            <v>.</v>
          </cell>
          <cell r="AK222" t="str">
            <v>淘汰賽</v>
          </cell>
        </row>
        <row r="223">
          <cell r="B223">
            <v>3</v>
          </cell>
          <cell r="D223" t="str">
            <v>已印</v>
          </cell>
          <cell r="E223">
            <v>43680</v>
          </cell>
          <cell r="F223">
            <v>0.58333333333333337</v>
          </cell>
          <cell r="I223">
            <v>12</v>
          </cell>
          <cell r="J223" t="str">
            <v>臺東縣</v>
          </cell>
          <cell r="L223">
            <v>10073</v>
          </cell>
          <cell r="M223" t="str">
            <v>陳威宏</v>
          </cell>
          <cell r="O223">
            <v>10075</v>
          </cell>
          <cell r="P223" t="str">
            <v>林一帆</v>
          </cell>
          <cell r="R223">
            <v>0</v>
          </cell>
          <cell r="T223">
            <v>3</v>
          </cell>
          <cell r="U223">
            <v>3</v>
          </cell>
          <cell r="Y223">
            <v>13</v>
          </cell>
          <cell r="Z223" t="str">
            <v>雲林縣</v>
          </cell>
          <cell r="AB223">
            <v>10047</v>
          </cell>
          <cell r="AC223" t="str">
            <v>郭韋辰</v>
          </cell>
          <cell r="AE223">
            <v>10048</v>
          </cell>
          <cell r="AF223" t="str">
            <v>展慶宗</v>
          </cell>
          <cell r="AH223">
            <v>13</v>
          </cell>
          <cell r="AI223">
            <v>12</v>
          </cell>
          <cell r="AJ223" t="str">
            <v>.</v>
          </cell>
          <cell r="AK223" t="str">
            <v>淘汰賽</v>
          </cell>
        </row>
        <row r="224">
          <cell r="B224">
            <v>4</v>
          </cell>
          <cell r="D224" t="str">
            <v>已印</v>
          </cell>
          <cell r="E224">
            <v>43680</v>
          </cell>
          <cell r="F224">
            <v>0.58333333333333337</v>
          </cell>
          <cell r="I224">
            <v>18</v>
          </cell>
          <cell r="J224" t="str">
            <v>嘉義市</v>
          </cell>
          <cell r="L224">
            <v>10052</v>
          </cell>
          <cell r="M224" t="str">
            <v>林詰富</v>
          </cell>
          <cell r="O224">
            <v>10053</v>
          </cell>
          <cell r="P224" t="str">
            <v>楊量程</v>
          </cell>
          <cell r="R224">
            <v>1</v>
          </cell>
          <cell r="T224">
            <v>4</v>
          </cell>
          <cell r="U224">
            <v>3</v>
          </cell>
          <cell r="Y224">
            <v>19</v>
          </cell>
          <cell r="Z224" t="str">
            <v>基隆市</v>
          </cell>
          <cell r="AB224">
            <v>10002</v>
          </cell>
          <cell r="AC224" t="str">
            <v>簡宏儒</v>
          </cell>
          <cell r="AE224">
            <v>10005</v>
          </cell>
          <cell r="AF224" t="str">
            <v>陳擇行</v>
          </cell>
          <cell r="AH224">
            <v>19</v>
          </cell>
          <cell r="AI224">
            <v>18</v>
          </cell>
          <cell r="AJ224" t="str">
            <v>.</v>
          </cell>
          <cell r="AK224" t="str">
            <v>淘汰賽</v>
          </cell>
        </row>
        <row r="225">
          <cell r="B225">
            <v>5</v>
          </cell>
          <cell r="D225" t="str">
            <v>已印</v>
          </cell>
          <cell r="E225">
            <v>43680</v>
          </cell>
          <cell r="F225">
            <v>0.58333333333333337</v>
          </cell>
          <cell r="I225">
            <v>22</v>
          </cell>
          <cell r="J225" t="str">
            <v>新北市</v>
          </cell>
          <cell r="L225">
            <v>10014</v>
          </cell>
          <cell r="M225" t="str">
            <v>王冠儒</v>
          </cell>
          <cell r="O225">
            <v>10015</v>
          </cell>
          <cell r="P225" t="str">
            <v>鄒尚程</v>
          </cell>
          <cell r="R225">
            <v>1</v>
          </cell>
          <cell r="T225">
            <v>5</v>
          </cell>
          <cell r="U225">
            <v>3</v>
          </cell>
          <cell r="Y225">
            <v>23</v>
          </cell>
          <cell r="Z225" t="str">
            <v>屏東縣</v>
          </cell>
          <cell r="AB225">
            <v>10067</v>
          </cell>
          <cell r="AC225" t="str">
            <v>林學佑</v>
          </cell>
          <cell r="AE225">
            <v>10068</v>
          </cell>
          <cell r="AF225" t="str">
            <v>陳玉山</v>
          </cell>
          <cell r="AH225">
            <v>23</v>
          </cell>
          <cell r="AI225">
            <v>22</v>
          </cell>
          <cell r="AJ225" t="str">
            <v>.</v>
          </cell>
          <cell r="AK225" t="str">
            <v>淘汰賽</v>
          </cell>
        </row>
        <row r="226">
          <cell r="B226">
            <v>6</v>
          </cell>
          <cell r="D226" t="str">
            <v>已印</v>
          </cell>
          <cell r="E226">
            <v>43680</v>
          </cell>
          <cell r="F226">
            <v>0.58333333333333337</v>
          </cell>
          <cell r="I226">
            <v>28</v>
          </cell>
          <cell r="J226" t="str">
            <v>基隆市</v>
          </cell>
          <cell r="L226">
            <v>10001</v>
          </cell>
          <cell r="M226" t="str">
            <v>高至亨</v>
          </cell>
          <cell r="O226">
            <v>10004</v>
          </cell>
          <cell r="P226" t="str">
            <v>許威柏</v>
          </cell>
          <cell r="R226">
            <v>3</v>
          </cell>
          <cell r="T226">
            <v>6</v>
          </cell>
          <cell r="U226">
            <v>0</v>
          </cell>
          <cell r="Y226">
            <v>29</v>
          </cell>
          <cell r="Z226" t="str">
            <v>-</v>
          </cell>
          <cell r="AB226" t="str">
            <v>-</v>
          </cell>
          <cell r="AC226" t="str">
            <v>輪空</v>
          </cell>
          <cell r="AE226" t="str">
            <v>-</v>
          </cell>
          <cell r="AF226" t="str">
            <v>-</v>
          </cell>
          <cell r="AH226">
            <v>28</v>
          </cell>
          <cell r="AI226">
            <v>29</v>
          </cell>
          <cell r="AJ226" t="str">
            <v>.</v>
          </cell>
          <cell r="AK226" t="str">
            <v>淘汰賽</v>
          </cell>
        </row>
        <row r="227">
          <cell r="B227">
            <v>7</v>
          </cell>
          <cell r="D227" t="str">
            <v>已印</v>
          </cell>
          <cell r="E227">
            <v>43680</v>
          </cell>
          <cell r="F227">
            <v>0.58333333333333337</v>
          </cell>
          <cell r="I227">
            <v>32</v>
          </cell>
          <cell r="J227" t="str">
            <v>-</v>
          </cell>
          <cell r="L227" t="str">
            <v>-</v>
          </cell>
          <cell r="M227" t="str">
            <v>輪空</v>
          </cell>
          <cell r="O227" t="str">
            <v>-</v>
          </cell>
          <cell r="P227" t="str">
            <v>-</v>
          </cell>
          <cell r="R227">
            <v>0</v>
          </cell>
          <cell r="T227">
            <v>7</v>
          </cell>
          <cell r="U227">
            <v>3</v>
          </cell>
          <cell r="Y227">
            <v>33</v>
          </cell>
          <cell r="Z227" t="str">
            <v>南投縣</v>
          </cell>
          <cell r="AB227">
            <v>10042</v>
          </cell>
          <cell r="AC227" t="str">
            <v>張維鈞</v>
          </cell>
          <cell r="AE227">
            <v>10044</v>
          </cell>
          <cell r="AF227" t="str">
            <v>洪承偉</v>
          </cell>
          <cell r="AH227">
            <v>33</v>
          </cell>
          <cell r="AI227">
            <v>32</v>
          </cell>
          <cell r="AJ227" t="str">
            <v>.</v>
          </cell>
          <cell r="AK227" t="str">
            <v>淘汰賽</v>
          </cell>
        </row>
        <row r="228">
          <cell r="B228">
            <v>8</v>
          </cell>
          <cell r="D228" t="str">
            <v>已印</v>
          </cell>
          <cell r="E228">
            <v>43680</v>
          </cell>
          <cell r="F228">
            <v>0.58333333333333337</v>
          </cell>
          <cell r="I228">
            <v>38</v>
          </cell>
          <cell r="J228" t="str">
            <v>高雄市</v>
          </cell>
          <cell r="L228">
            <v>10063</v>
          </cell>
          <cell r="M228" t="str">
            <v>彭王維</v>
          </cell>
          <cell r="O228">
            <v>10066</v>
          </cell>
          <cell r="P228" t="str">
            <v>孫嘉宏</v>
          </cell>
          <cell r="R228">
            <v>3</v>
          </cell>
          <cell r="T228">
            <v>8</v>
          </cell>
          <cell r="U228">
            <v>1</v>
          </cell>
          <cell r="Y228">
            <v>39</v>
          </cell>
          <cell r="Z228" t="str">
            <v>苗栗縣</v>
          </cell>
          <cell r="AB228">
            <v>10028</v>
          </cell>
          <cell r="AC228" t="str">
            <v>張順紘</v>
          </cell>
          <cell r="AE228">
            <v>10029</v>
          </cell>
          <cell r="AF228" t="str">
            <v>徐嘉良</v>
          </cell>
          <cell r="AH228">
            <v>38</v>
          </cell>
          <cell r="AI228">
            <v>39</v>
          </cell>
          <cell r="AJ228" t="str">
            <v>.</v>
          </cell>
          <cell r="AK228" t="str">
            <v>淘汰賽</v>
          </cell>
        </row>
        <row r="229">
          <cell r="B229">
            <v>9</v>
          </cell>
          <cell r="D229" t="str">
            <v>已印</v>
          </cell>
          <cell r="E229">
            <v>43680</v>
          </cell>
          <cell r="F229">
            <v>0.58333333333333337</v>
          </cell>
          <cell r="I229">
            <v>1</v>
          </cell>
          <cell r="J229" t="str">
            <v>苗栗縣</v>
          </cell>
          <cell r="L229">
            <v>10026</v>
          </cell>
          <cell r="M229" t="str">
            <v>陳建安</v>
          </cell>
          <cell r="O229">
            <v>10027</v>
          </cell>
          <cell r="P229" t="str">
            <v>洪子翔</v>
          </cell>
          <cell r="R229">
            <v>1</v>
          </cell>
          <cell r="T229">
            <v>9</v>
          </cell>
          <cell r="U229">
            <v>3</v>
          </cell>
          <cell r="W229">
            <v>1</v>
          </cell>
          <cell r="X229" t="str">
            <v>W</v>
          </cell>
          <cell r="Y229">
            <v>2</v>
          </cell>
          <cell r="Z229" t="str">
            <v>新北市</v>
          </cell>
          <cell r="AB229">
            <v>10012</v>
          </cell>
          <cell r="AC229" t="str">
            <v>梅日燁</v>
          </cell>
          <cell r="AE229">
            <v>10013</v>
          </cell>
          <cell r="AF229" t="str">
            <v>許宸逢</v>
          </cell>
          <cell r="AH229">
            <v>2</v>
          </cell>
          <cell r="AI229">
            <v>1</v>
          </cell>
          <cell r="AJ229" t="str">
            <v>.</v>
          </cell>
          <cell r="AK229" t="str">
            <v>淘汰賽</v>
          </cell>
        </row>
        <row r="230">
          <cell r="B230">
            <v>10</v>
          </cell>
          <cell r="D230" t="str">
            <v>已印</v>
          </cell>
          <cell r="E230">
            <v>43680</v>
          </cell>
          <cell r="F230">
            <v>0.58333333333333337</v>
          </cell>
          <cell r="I230">
            <v>4</v>
          </cell>
          <cell r="J230" t="str">
            <v>新竹市</v>
          </cell>
          <cell r="L230">
            <v>10024</v>
          </cell>
          <cell r="M230" t="str">
            <v>楊奕軒</v>
          </cell>
          <cell r="O230">
            <v>10025</v>
          </cell>
          <cell r="P230" t="str">
            <v>郭昱良</v>
          </cell>
          <cell r="R230">
            <v>3</v>
          </cell>
          <cell r="T230">
            <v>10</v>
          </cell>
          <cell r="U230">
            <v>0</v>
          </cell>
          <cell r="Y230">
            <v>5</v>
          </cell>
          <cell r="Z230" t="str">
            <v>宜蘭縣</v>
          </cell>
          <cell r="AB230">
            <v>10081</v>
          </cell>
          <cell r="AC230" t="str">
            <v>林煥勳</v>
          </cell>
          <cell r="AE230">
            <v>10082</v>
          </cell>
          <cell r="AF230" t="str">
            <v>許柏宣</v>
          </cell>
          <cell r="AH230">
            <v>4</v>
          </cell>
          <cell r="AI230">
            <v>5</v>
          </cell>
          <cell r="AJ230" t="str">
            <v>.</v>
          </cell>
          <cell r="AK230" t="str">
            <v>淘汰賽</v>
          </cell>
        </row>
        <row r="231">
          <cell r="B231">
            <v>11</v>
          </cell>
          <cell r="D231" t="str">
            <v>已印</v>
          </cell>
          <cell r="E231">
            <v>43680</v>
          </cell>
          <cell r="F231">
            <v>0.58333333333333337</v>
          </cell>
          <cell r="I231">
            <v>6</v>
          </cell>
          <cell r="J231" t="str">
            <v>高雄市</v>
          </cell>
          <cell r="L231">
            <v>10064</v>
          </cell>
          <cell r="M231" t="str">
            <v>楊恆韋</v>
          </cell>
          <cell r="O231">
            <v>10065</v>
          </cell>
          <cell r="P231" t="str">
            <v>李佳陞</v>
          </cell>
          <cell r="R231">
            <v>3</v>
          </cell>
          <cell r="T231">
            <v>11</v>
          </cell>
          <cell r="U231">
            <v>1</v>
          </cell>
          <cell r="Y231">
            <v>7</v>
          </cell>
          <cell r="Z231" t="str">
            <v>桃園市</v>
          </cell>
          <cell r="AB231">
            <v>10016</v>
          </cell>
          <cell r="AC231" t="str">
            <v>賴啟鑑</v>
          </cell>
          <cell r="AE231">
            <v>10018</v>
          </cell>
          <cell r="AF231" t="str">
            <v>陳泳勳</v>
          </cell>
          <cell r="AH231">
            <v>6</v>
          </cell>
          <cell r="AI231">
            <v>7</v>
          </cell>
          <cell r="AJ231" t="str">
            <v>.</v>
          </cell>
          <cell r="AK231" t="str">
            <v>淘汰賽</v>
          </cell>
        </row>
        <row r="232">
          <cell r="B232">
            <v>12</v>
          </cell>
          <cell r="D232" t="str">
            <v>已印</v>
          </cell>
          <cell r="E232">
            <v>43680</v>
          </cell>
          <cell r="F232">
            <v>0.58333333333333337</v>
          </cell>
          <cell r="G232">
            <v>2</v>
          </cell>
          <cell r="H232" t="str">
            <v>W</v>
          </cell>
          <cell r="I232">
            <v>8</v>
          </cell>
          <cell r="J232" t="str">
            <v>彰化縣</v>
          </cell>
          <cell r="L232">
            <v>10036</v>
          </cell>
          <cell r="M232" t="str">
            <v>陳柏村</v>
          </cell>
          <cell r="O232">
            <v>10039</v>
          </cell>
          <cell r="P232" t="str">
            <v>陳彥廷</v>
          </cell>
          <cell r="R232">
            <v>3</v>
          </cell>
          <cell r="T232">
            <v>12</v>
          </cell>
          <cell r="U232">
            <v>0</v>
          </cell>
          <cell r="Y232">
            <v>10</v>
          </cell>
          <cell r="Z232" t="str">
            <v>南投縣</v>
          </cell>
          <cell r="AB232">
            <v>10041</v>
          </cell>
          <cell r="AC232" t="str">
            <v>張舜涵</v>
          </cell>
          <cell r="AE232">
            <v>10045</v>
          </cell>
          <cell r="AF232" t="str">
            <v>許育軒</v>
          </cell>
          <cell r="AH232">
            <v>8</v>
          </cell>
          <cell r="AI232">
            <v>10</v>
          </cell>
          <cell r="AJ232" t="str">
            <v>.</v>
          </cell>
          <cell r="AK232" t="str">
            <v>淘汰賽</v>
          </cell>
        </row>
        <row r="233">
          <cell r="B233">
            <v>13</v>
          </cell>
          <cell r="D233" t="str">
            <v>已印</v>
          </cell>
          <cell r="E233">
            <v>43680</v>
          </cell>
          <cell r="F233">
            <v>0.58333333333333337</v>
          </cell>
          <cell r="I233">
            <v>11</v>
          </cell>
          <cell r="J233" t="str">
            <v>臺北市</v>
          </cell>
          <cell r="L233">
            <v>10007</v>
          </cell>
          <cell r="M233" t="str">
            <v>馮翊新</v>
          </cell>
          <cell r="O233">
            <v>10009</v>
          </cell>
          <cell r="P233" t="str">
            <v>黎昕陽</v>
          </cell>
          <cell r="R233">
            <v>3</v>
          </cell>
          <cell r="T233">
            <v>13</v>
          </cell>
          <cell r="U233">
            <v>1</v>
          </cell>
          <cell r="W233">
            <v>3</v>
          </cell>
          <cell r="X233" t="str">
            <v>W</v>
          </cell>
          <cell r="Y233">
            <v>13</v>
          </cell>
          <cell r="Z233" t="str">
            <v>雲林縣</v>
          </cell>
          <cell r="AB233">
            <v>10047</v>
          </cell>
          <cell r="AC233" t="str">
            <v>郭韋辰</v>
          </cell>
          <cell r="AE233">
            <v>10048</v>
          </cell>
          <cell r="AF233" t="str">
            <v>展慶宗</v>
          </cell>
          <cell r="AH233">
            <v>11</v>
          </cell>
          <cell r="AI233">
            <v>13</v>
          </cell>
          <cell r="AJ233" t="str">
            <v>.</v>
          </cell>
          <cell r="AK233" t="str">
            <v>淘汰賽</v>
          </cell>
        </row>
        <row r="234">
          <cell r="B234">
            <v>14</v>
          </cell>
          <cell r="D234" t="str">
            <v>已印</v>
          </cell>
          <cell r="E234">
            <v>43680</v>
          </cell>
          <cell r="F234">
            <v>0.58333333333333337</v>
          </cell>
          <cell r="I234">
            <v>14</v>
          </cell>
          <cell r="J234" t="str">
            <v>臺中市</v>
          </cell>
          <cell r="L234">
            <v>10032</v>
          </cell>
          <cell r="M234" t="str">
            <v>蔡羽珉</v>
          </cell>
          <cell r="O234">
            <v>10035</v>
          </cell>
          <cell r="P234" t="str">
            <v>賴俊穎</v>
          </cell>
          <cell r="R234">
            <v>0</v>
          </cell>
          <cell r="T234">
            <v>14</v>
          </cell>
          <cell r="U234">
            <v>3</v>
          </cell>
          <cell r="Y234">
            <v>15</v>
          </cell>
          <cell r="Z234" t="str">
            <v>澎湖縣</v>
          </cell>
          <cell r="AB234">
            <v>10088</v>
          </cell>
          <cell r="AC234" t="str">
            <v>陳奕銘</v>
          </cell>
          <cell r="AE234">
            <v>10089</v>
          </cell>
          <cell r="AF234" t="str">
            <v>林聿翔</v>
          </cell>
          <cell r="AH234">
            <v>15</v>
          </cell>
          <cell r="AI234">
            <v>14</v>
          </cell>
          <cell r="AJ234" t="str">
            <v>.</v>
          </cell>
          <cell r="AK234" t="str">
            <v>淘汰賽</v>
          </cell>
        </row>
        <row r="235">
          <cell r="B235">
            <v>15</v>
          </cell>
          <cell r="D235" t="str">
            <v>已印</v>
          </cell>
          <cell r="E235">
            <v>43680</v>
          </cell>
          <cell r="F235">
            <v>0.58333333333333337</v>
          </cell>
          <cell r="I235">
            <v>16</v>
          </cell>
          <cell r="J235" t="str">
            <v>金門縣</v>
          </cell>
          <cell r="L235">
            <v>10091</v>
          </cell>
          <cell r="M235" t="str">
            <v>許朕傑</v>
          </cell>
          <cell r="O235">
            <v>10092</v>
          </cell>
          <cell r="P235" t="str">
            <v>許价印</v>
          </cell>
          <cell r="R235">
            <v>0</v>
          </cell>
          <cell r="T235">
            <v>15</v>
          </cell>
          <cell r="U235">
            <v>3</v>
          </cell>
          <cell r="Y235">
            <v>17</v>
          </cell>
          <cell r="Z235" t="str">
            <v>臺南市</v>
          </cell>
          <cell r="AB235">
            <v>10060</v>
          </cell>
          <cell r="AC235" t="str">
            <v>黃建都</v>
          </cell>
          <cell r="AE235">
            <v>10061</v>
          </cell>
          <cell r="AF235" t="str">
            <v>高民騏</v>
          </cell>
          <cell r="AH235">
            <v>17</v>
          </cell>
          <cell r="AI235">
            <v>16</v>
          </cell>
          <cell r="AJ235" t="str">
            <v>.</v>
          </cell>
          <cell r="AK235" t="str">
            <v>淘汰賽</v>
          </cell>
        </row>
        <row r="236">
          <cell r="B236">
            <v>16</v>
          </cell>
          <cell r="D236" t="str">
            <v>已印</v>
          </cell>
          <cell r="E236">
            <v>43680</v>
          </cell>
          <cell r="F236">
            <v>0.58333333333333337</v>
          </cell>
          <cell r="G236">
            <v>4</v>
          </cell>
          <cell r="H236" t="str">
            <v>W</v>
          </cell>
          <cell r="I236">
            <v>19</v>
          </cell>
          <cell r="J236" t="str">
            <v>基隆市</v>
          </cell>
          <cell r="L236">
            <v>10002</v>
          </cell>
          <cell r="M236" t="str">
            <v>簡宏儒</v>
          </cell>
          <cell r="O236">
            <v>10005</v>
          </cell>
          <cell r="P236" t="str">
            <v>陳擇行</v>
          </cell>
          <cell r="R236">
            <v>2</v>
          </cell>
          <cell r="T236">
            <v>16</v>
          </cell>
          <cell r="U236">
            <v>3</v>
          </cell>
          <cell r="Y236">
            <v>20</v>
          </cell>
          <cell r="Z236" t="str">
            <v>花蓮縣</v>
          </cell>
          <cell r="AB236">
            <v>10077</v>
          </cell>
          <cell r="AC236" t="str">
            <v>黃彥鈞</v>
          </cell>
          <cell r="AE236">
            <v>10080</v>
          </cell>
          <cell r="AF236" t="str">
            <v>方悊瑋</v>
          </cell>
          <cell r="AH236">
            <v>20</v>
          </cell>
          <cell r="AI236">
            <v>19</v>
          </cell>
          <cell r="AJ236" t="str">
            <v>.</v>
          </cell>
          <cell r="AK236" t="str">
            <v>淘汰賽</v>
          </cell>
        </row>
        <row r="237">
          <cell r="B237">
            <v>17</v>
          </cell>
          <cell r="D237" t="str">
            <v>已印</v>
          </cell>
          <cell r="E237">
            <v>43680</v>
          </cell>
          <cell r="F237">
            <v>0.58333333333333337</v>
          </cell>
          <cell r="I237">
            <v>21</v>
          </cell>
          <cell r="J237" t="str">
            <v>澎湖縣</v>
          </cell>
          <cell r="L237">
            <v>10086</v>
          </cell>
          <cell r="M237" t="str">
            <v>葉致緯</v>
          </cell>
          <cell r="O237">
            <v>10087</v>
          </cell>
          <cell r="P237" t="str">
            <v>黃毓仁</v>
          </cell>
          <cell r="R237">
            <v>3</v>
          </cell>
          <cell r="T237">
            <v>17</v>
          </cell>
          <cell r="U237">
            <v>1</v>
          </cell>
          <cell r="W237">
            <v>5</v>
          </cell>
          <cell r="X237" t="str">
            <v>W</v>
          </cell>
          <cell r="Y237">
            <v>23</v>
          </cell>
          <cell r="Z237" t="str">
            <v>屏東縣</v>
          </cell>
          <cell r="AB237">
            <v>10067</v>
          </cell>
          <cell r="AC237" t="str">
            <v>林學佑</v>
          </cell>
          <cell r="AE237">
            <v>10068</v>
          </cell>
          <cell r="AF237" t="str">
            <v>陳玉山</v>
          </cell>
          <cell r="AH237">
            <v>21</v>
          </cell>
          <cell r="AI237">
            <v>23</v>
          </cell>
          <cell r="AJ237" t="str">
            <v>.</v>
          </cell>
          <cell r="AK237" t="str">
            <v>淘汰賽</v>
          </cell>
        </row>
        <row r="238">
          <cell r="B238">
            <v>18</v>
          </cell>
          <cell r="D238" t="str">
            <v>已印</v>
          </cell>
          <cell r="E238">
            <v>43680</v>
          </cell>
          <cell r="F238">
            <v>0.58333333333333337</v>
          </cell>
          <cell r="I238">
            <v>24</v>
          </cell>
          <cell r="J238" t="str">
            <v>新竹市</v>
          </cell>
          <cell r="L238">
            <v>10021</v>
          </cell>
          <cell r="M238" t="str">
            <v>張家樺</v>
          </cell>
          <cell r="O238">
            <v>10022</v>
          </cell>
          <cell r="P238" t="str">
            <v>蔡榜原</v>
          </cell>
          <cell r="R238">
            <v>3</v>
          </cell>
          <cell r="T238">
            <v>18</v>
          </cell>
          <cell r="U238">
            <v>1</v>
          </cell>
          <cell r="Y238">
            <v>25</v>
          </cell>
          <cell r="Z238" t="str">
            <v>彰化縣</v>
          </cell>
          <cell r="AB238">
            <v>10037</v>
          </cell>
          <cell r="AC238" t="str">
            <v>辜崇晏</v>
          </cell>
          <cell r="AE238">
            <v>10038</v>
          </cell>
          <cell r="AF238" t="str">
            <v>陳品全</v>
          </cell>
          <cell r="AH238">
            <v>24</v>
          </cell>
          <cell r="AI238">
            <v>25</v>
          </cell>
          <cell r="AJ238" t="str">
            <v>.</v>
          </cell>
          <cell r="AK238" t="str">
            <v>淘汰賽</v>
          </cell>
        </row>
        <row r="239">
          <cell r="B239">
            <v>19</v>
          </cell>
          <cell r="D239" t="str">
            <v>已印</v>
          </cell>
          <cell r="E239">
            <v>43680</v>
          </cell>
          <cell r="F239">
            <v>0.58333333333333337</v>
          </cell>
          <cell r="I239">
            <v>26</v>
          </cell>
          <cell r="J239" t="str">
            <v>嘉義市</v>
          </cell>
          <cell r="L239">
            <v>10054</v>
          </cell>
          <cell r="M239" t="str">
            <v>蔡明文</v>
          </cell>
          <cell r="O239">
            <v>10055</v>
          </cell>
          <cell r="P239" t="str">
            <v>呂定楠</v>
          </cell>
          <cell r="R239">
            <v>3</v>
          </cell>
          <cell r="T239">
            <v>19</v>
          </cell>
          <cell r="U239">
            <v>0</v>
          </cell>
          <cell r="Y239">
            <v>27</v>
          </cell>
          <cell r="Z239" t="str">
            <v>宜蘭縣</v>
          </cell>
          <cell r="AB239">
            <v>10083</v>
          </cell>
          <cell r="AC239" t="str">
            <v>王志耿</v>
          </cell>
          <cell r="AE239">
            <v>10084</v>
          </cell>
          <cell r="AF239" t="str">
            <v>林維樺</v>
          </cell>
          <cell r="AH239">
            <v>26</v>
          </cell>
          <cell r="AI239">
            <v>27</v>
          </cell>
          <cell r="AJ239" t="str">
            <v>.</v>
          </cell>
          <cell r="AK239" t="str">
            <v>淘汰賽</v>
          </cell>
        </row>
        <row r="240">
          <cell r="B240">
            <v>20</v>
          </cell>
          <cell r="D240" t="str">
            <v>已印</v>
          </cell>
          <cell r="E240">
            <v>43680</v>
          </cell>
          <cell r="F240">
            <v>0.58333333333333337</v>
          </cell>
          <cell r="G240">
            <v>6</v>
          </cell>
          <cell r="H240" t="str">
            <v>W</v>
          </cell>
          <cell r="I240">
            <v>28</v>
          </cell>
          <cell r="J240" t="str">
            <v>基隆市</v>
          </cell>
          <cell r="L240">
            <v>10001</v>
          </cell>
          <cell r="M240" t="str">
            <v>高至亨</v>
          </cell>
          <cell r="O240">
            <v>10004</v>
          </cell>
          <cell r="P240" t="str">
            <v>許威柏</v>
          </cell>
          <cell r="R240">
            <v>3</v>
          </cell>
          <cell r="T240">
            <v>20</v>
          </cell>
          <cell r="U240">
            <v>0</v>
          </cell>
          <cell r="Y240">
            <v>30</v>
          </cell>
          <cell r="Z240" t="str">
            <v>雲林縣</v>
          </cell>
          <cell r="AB240">
            <v>10046</v>
          </cell>
          <cell r="AC240" t="str">
            <v>鄭晏亦</v>
          </cell>
          <cell r="AE240">
            <v>10049</v>
          </cell>
          <cell r="AF240" t="str">
            <v>趙祐辰</v>
          </cell>
          <cell r="AH240">
            <v>28</v>
          </cell>
          <cell r="AI240">
            <v>30</v>
          </cell>
          <cell r="AJ240" t="str">
            <v>.</v>
          </cell>
          <cell r="AK240" t="str">
            <v>淘汰賽</v>
          </cell>
        </row>
        <row r="241">
          <cell r="B241">
            <v>21</v>
          </cell>
          <cell r="D241" t="str">
            <v>已印</v>
          </cell>
          <cell r="E241">
            <v>43680</v>
          </cell>
          <cell r="F241">
            <v>0.58333333333333337</v>
          </cell>
          <cell r="I241">
            <v>31</v>
          </cell>
          <cell r="J241" t="str">
            <v>金門縣</v>
          </cell>
          <cell r="L241">
            <v>10093</v>
          </cell>
          <cell r="M241" t="str">
            <v>陳重光</v>
          </cell>
          <cell r="O241">
            <v>10094</v>
          </cell>
          <cell r="P241" t="str">
            <v>呂信翰</v>
          </cell>
          <cell r="R241">
            <v>0</v>
          </cell>
          <cell r="T241">
            <v>21</v>
          </cell>
          <cell r="U241">
            <v>3</v>
          </cell>
          <cell r="W241">
            <v>7</v>
          </cell>
          <cell r="X241" t="str">
            <v>W</v>
          </cell>
          <cell r="Y241">
            <v>33</v>
          </cell>
          <cell r="Z241" t="str">
            <v>南投縣</v>
          </cell>
          <cell r="AB241">
            <v>10042</v>
          </cell>
          <cell r="AC241" t="str">
            <v>張維鈞</v>
          </cell>
          <cell r="AE241">
            <v>10044</v>
          </cell>
          <cell r="AF241" t="str">
            <v>洪承偉</v>
          </cell>
          <cell r="AH241">
            <v>33</v>
          </cell>
          <cell r="AI241">
            <v>31</v>
          </cell>
          <cell r="AJ241" t="str">
            <v>.</v>
          </cell>
          <cell r="AK241" t="str">
            <v>淘汰賽</v>
          </cell>
        </row>
        <row r="242">
          <cell r="B242">
            <v>22</v>
          </cell>
          <cell r="D242" t="str">
            <v>已印</v>
          </cell>
          <cell r="E242">
            <v>43680</v>
          </cell>
          <cell r="F242">
            <v>0.58333333333333337</v>
          </cell>
          <cell r="I242">
            <v>34</v>
          </cell>
          <cell r="J242" t="str">
            <v>臺南市</v>
          </cell>
          <cell r="L242">
            <v>10057</v>
          </cell>
          <cell r="M242" t="str">
            <v>江宏傑</v>
          </cell>
          <cell r="O242">
            <v>10058</v>
          </cell>
          <cell r="P242" t="str">
            <v>楊子儀</v>
          </cell>
          <cell r="R242">
            <v>3</v>
          </cell>
          <cell r="T242">
            <v>22</v>
          </cell>
          <cell r="U242">
            <v>0</v>
          </cell>
          <cell r="Y242">
            <v>35</v>
          </cell>
          <cell r="Z242" t="str">
            <v>臺中市</v>
          </cell>
          <cell r="AB242">
            <v>10031</v>
          </cell>
          <cell r="AC242" t="str">
            <v>陳照舜</v>
          </cell>
          <cell r="AE242">
            <v>10034</v>
          </cell>
          <cell r="AF242" t="str">
            <v>黃上育</v>
          </cell>
          <cell r="AH242">
            <v>34</v>
          </cell>
          <cell r="AI242">
            <v>35</v>
          </cell>
          <cell r="AJ242" t="str">
            <v>.</v>
          </cell>
          <cell r="AK242" t="str">
            <v>淘汰賽</v>
          </cell>
        </row>
        <row r="243">
          <cell r="B243">
            <v>23</v>
          </cell>
          <cell r="D243" t="str">
            <v>已印</v>
          </cell>
          <cell r="E243">
            <v>43680</v>
          </cell>
          <cell r="F243">
            <v>0.58333333333333337</v>
          </cell>
          <cell r="I243">
            <v>36</v>
          </cell>
          <cell r="J243" t="str">
            <v>臺東縣</v>
          </cell>
          <cell r="L243">
            <v>10074</v>
          </cell>
          <cell r="M243" t="str">
            <v>吳晉安</v>
          </cell>
          <cell r="O243">
            <v>10076</v>
          </cell>
          <cell r="P243" t="str">
            <v>宋子杰</v>
          </cell>
          <cell r="R243">
            <v>0</v>
          </cell>
          <cell r="T243">
            <v>23</v>
          </cell>
          <cell r="U243">
            <v>3</v>
          </cell>
          <cell r="Y243">
            <v>37</v>
          </cell>
          <cell r="Z243" t="str">
            <v>桃園市</v>
          </cell>
          <cell r="AB243">
            <v>10017</v>
          </cell>
          <cell r="AC243" t="str">
            <v>林勇志</v>
          </cell>
          <cell r="AE243">
            <v>10019</v>
          </cell>
          <cell r="AF243" t="str">
            <v>童冠嶧</v>
          </cell>
          <cell r="AH243">
            <v>37</v>
          </cell>
          <cell r="AI243">
            <v>36</v>
          </cell>
          <cell r="AJ243" t="str">
            <v>.</v>
          </cell>
          <cell r="AK243" t="str">
            <v>淘汰賽</v>
          </cell>
        </row>
        <row r="244">
          <cell r="B244">
            <v>24</v>
          </cell>
          <cell r="D244" t="str">
            <v>已印</v>
          </cell>
          <cell r="E244">
            <v>43680</v>
          </cell>
          <cell r="F244">
            <v>0.58333333333333337</v>
          </cell>
          <cell r="G244">
            <v>8</v>
          </cell>
          <cell r="H244" t="str">
            <v>W</v>
          </cell>
          <cell r="I244">
            <v>38</v>
          </cell>
          <cell r="J244" t="str">
            <v>高雄市</v>
          </cell>
          <cell r="L244">
            <v>10063</v>
          </cell>
          <cell r="M244" t="str">
            <v>彭王維</v>
          </cell>
          <cell r="O244">
            <v>10066</v>
          </cell>
          <cell r="P244" t="str">
            <v>孫嘉宏</v>
          </cell>
          <cell r="R244">
            <v>0</v>
          </cell>
          <cell r="T244">
            <v>24</v>
          </cell>
          <cell r="U244">
            <v>3</v>
          </cell>
          <cell r="Y244">
            <v>40</v>
          </cell>
          <cell r="Z244" t="str">
            <v>臺北市</v>
          </cell>
          <cell r="AB244">
            <v>10006</v>
          </cell>
          <cell r="AC244" t="str">
            <v>王泰崴</v>
          </cell>
          <cell r="AE244">
            <v>10010</v>
          </cell>
          <cell r="AF244" t="str">
            <v>林昀儒</v>
          </cell>
          <cell r="AH244">
            <v>40</v>
          </cell>
          <cell r="AI244">
            <v>38</v>
          </cell>
          <cell r="AJ244" t="str">
            <v>.</v>
          </cell>
          <cell r="AK244" t="str">
            <v>淘汰賽</v>
          </cell>
        </row>
        <row r="245">
          <cell r="B245">
            <v>25</v>
          </cell>
          <cell r="D245" t="str">
            <v>已印</v>
          </cell>
          <cell r="E245">
            <v>43680</v>
          </cell>
          <cell r="F245">
            <v>0.58333333333333337</v>
          </cell>
          <cell r="G245">
            <v>9</v>
          </cell>
          <cell r="H245" t="str">
            <v>W</v>
          </cell>
          <cell r="I245">
            <v>2</v>
          </cell>
          <cell r="J245" t="str">
            <v>新北市</v>
          </cell>
          <cell r="L245">
            <v>10012</v>
          </cell>
          <cell r="M245" t="str">
            <v>梅日燁</v>
          </cell>
          <cell r="O245">
            <v>10013</v>
          </cell>
          <cell r="P245" t="str">
            <v>許宸逢</v>
          </cell>
          <cell r="R245">
            <v>2</v>
          </cell>
          <cell r="T245">
            <v>25</v>
          </cell>
          <cell r="U245">
            <v>3</v>
          </cell>
          <cell r="W245">
            <v>10</v>
          </cell>
          <cell r="X245" t="str">
            <v>W</v>
          </cell>
          <cell r="Y245">
            <v>4</v>
          </cell>
          <cell r="Z245" t="str">
            <v>新竹市</v>
          </cell>
          <cell r="AB245">
            <v>10024</v>
          </cell>
          <cell r="AC245" t="str">
            <v>楊奕軒</v>
          </cell>
          <cell r="AE245">
            <v>10025</v>
          </cell>
          <cell r="AF245" t="str">
            <v>郭昱良</v>
          </cell>
          <cell r="AH245">
            <v>4</v>
          </cell>
          <cell r="AI245">
            <v>2</v>
          </cell>
          <cell r="AJ245" t="str">
            <v>.</v>
          </cell>
          <cell r="AK245" t="str">
            <v>淘汰賽</v>
          </cell>
        </row>
        <row r="246">
          <cell r="B246">
            <v>26</v>
          </cell>
          <cell r="D246" t="str">
            <v>已印</v>
          </cell>
          <cell r="E246">
            <v>43680</v>
          </cell>
          <cell r="F246">
            <v>0.58333333333333337</v>
          </cell>
          <cell r="G246">
            <v>11</v>
          </cell>
          <cell r="H246" t="str">
            <v>W</v>
          </cell>
          <cell r="I246">
            <v>6</v>
          </cell>
          <cell r="J246" t="str">
            <v>高雄市</v>
          </cell>
          <cell r="L246">
            <v>10064</v>
          </cell>
          <cell r="M246" t="str">
            <v>楊恆韋</v>
          </cell>
          <cell r="O246">
            <v>10065</v>
          </cell>
          <cell r="P246" t="str">
            <v>李佳陞</v>
          </cell>
          <cell r="R246">
            <v>3</v>
          </cell>
          <cell r="T246">
            <v>26</v>
          </cell>
          <cell r="U246">
            <v>0</v>
          </cell>
          <cell r="W246">
            <v>12</v>
          </cell>
          <cell r="X246" t="str">
            <v>W</v>
          </cell>
          <cell r="Y246">
            <v>8</v>
          </cell>
          <cell r="Z246" t="str">
            <v>彰化縣</v>
          </cell>
          <cell r="AB246">
            <v>10036</v>
          </cell>
          <cell r="AC246" t="str">
            <v>陳柏村</v>
          </cell>
          <cell r="AE246">
            <v>10039</v>
          </cell>
          <cell r="AF246" t="str">
            <v>陳彥廷</v>
          </cell>
          <cell r="AH246">
            <v>6</v>
          </cell>
          <cell r="AI246">
            <v>8</v>
          </cell>
          <cell r="AJ246" t="str">
            <v>.</v>
          </cell>
          <cell r="AK246" t="str">
            <v>淘汰賽</v>
          </cell>
        </row>
        <row r="247">
          <cell r="B247">
            <v>27</v>
          </cell>
          <cell r="D247" t="str">
            <v>已印</v>
          </cell>
          <cell r="E247">
            <v>43680</v>
          </cell>
          <cell r="F247">
            <v>0.58333333333333337</v>
          </cell>
          <cell r="G247">
            <v>13</v>
          </cell>
          <cell r="H247" t="str">
            <v>W</v>
          </cell>
          <cell r="I247">
            <v>11</v>
          </cell>
          <cell r="J247" t="str">
            <v>臺北市</v>
          </cell>
          <cell r="L247">
            <v>10007</v>
          </cell>
          <cell r="M247" t="str">
            <v>馮翊新</v>
          </cell>
          <cell r="O247">
            <v>10009</v>
          </cell>
          <cell r="P247" t="str">
            <v>黎昕陽</v>
          </cell>
          <cell r="R247">
            <v>3</v>
          </cell>
          <cell r="T247">
            <v>27</v>
          </cell>
          <cell r="U247">
            <v>0</v>
          </cell>
          <cell r="W247">
            <v>14</v>
          </cell>
          <cell r="X247" t="str">
            <v>W</v>
          </cell>
          <cell r="Y247">
            <v>15</v>
          </cell>
          <cell r="Z247" t="str">
            <v>澎湖縣</v>
          </cell>
          <cell r="AB247">
            <v>10088</v>
          </cell>
          <cell r="AC247" t="str">
            <v>陳奕銘</v>
          </cell>
          <cell r="AE247">
            <v>10089</v>
          </cell>
          <cell r="AF247" t="str">
            <v>林聿翔</v>
          </cell>
          <cell r="AH247">
            <v>11</v>
          </cell>
          <cell r="AI247">
            <v>15</v>
          </cell>
          <cell r="AJ247" t="str">
            <v>.</v>
          </cell>
          <cell r="AK247" t="str">
            <v>淘汰賽</v>
          </cell>
        </row>
        <row r="248">
          <cell r="B248">
            <v>28</v>
          </cell>
          <cell r="D248" t="str">
            <v>已印</v>
          </cell>
          <cell r="E248">
            <v>43680</v>
          </cell>
          <cell r="F248">
            <v>0.58333333333333337</v>
          </cell>
          <cell r="G248">
            <v>15</v>
          </cell>
          <cell r="H248" t="str">
            <v>W</v>
          </cell>
          <cell r="I248">
            <v>17</v>
          </cell>
          <cell r="J248" t="str">
            <v>臺南市</v>
          </cell>
          <cell r="L248">
            <v>10060</v>
          </cell>
          <cell r="M248" t="str">
            <v>黃建都</v>
          </cell>
          <cell r="O248">
            <v>10061</v>
          </cell>
          <cell r="P248" t="str">
            <v>高民騏</v>
          </cell>
          <cell r="R248">
            <v>3</v>
          </cell>
          <cell r="T248">
            <v>28</v>
          </cell>
          <cell r="U248">
            <v>0</v>
          </cell>
          <cell r="W248">
            <v>16</v>
          </cell>
          <cell r="X248" t="str">
            <v>W</v>
          </cell>
          <cell r="Y248">
            <v>20</v>
          </cell>
          <cell r="Z248" t="str">
            <v>花蓮縣</v>
          </cell>
          <cell r="AB248">
            <v>10077</v>
          </cell>
          <cell r="AC248" t="str">
            <v>黃彥鈞</v>
          </cell>
          <cell r="AE248">
            <v>10080</v>
          </cell>
          <cell r="AF248" t="str">
            <v>方悊瑋</v>
          </cell>
          <cell r="AH248">
            <v>17</v>
          </cell>
          <cell r="AI248">
            <v>20</v>
          </cell>
          <cell r="AJ248" t="str">
            <v>.</v>
          </cell>
          <cell r="AK248" t="str">
            <v>淘汰賽</v>
          </cell>
        </row>
        <row r="249">
          <cell r="B249">
            <v>29</v>
          </cell>
          <cell r="D249" t="str">
            <v>已印</v>
          </cell>
          <cell r="E249">
            <v>43680</v>
          </cell>
          <cell r="F249">
            <v>0.58333333333333337</v>
          </cell>
          <cell r="G249">
            <v>17</v>
          </cell>
          <cell r="H249" t="str">
            <v>W</v>
          </cell>
          <cell r="I249">
            <v>21</v>
          </cell>
          <cell r="J249" t="str">
            <v>澎湖縣</v>
          </cell>
          <cell r="L249">
            <v>10086</v>
          </cell>
          <cell r="M249" t="str">
            <v>葉致緯</v>
          </cell>
          <cell r="O249">
            <v>10087</v>
          </cell>
          <cell r="P249" t="str">
            <v>黃毓仁</v>
          </cell>
          <cell r="R249">
            <v>3</v>
          </cell>
          <cell r="T249">
            <v>29</v>
          </cell>
          <cell r="U249">
            <v>1</v>
          </cell>
          <cell r="W249">
            <v>18</v>
          </cell>
          <cell r="X249" t="str">
            <v>W</v>
          </cell>
          <cell r="Y249">
            <v>24</v>
          </cell>
          <cell r="Z249" t="str">
            <v>新竹市</v>
          </cell>
          <cell r="AB249">
            <v>10021</v>
          </cell>
          <cell r="AC249" t="str">
            <v>張家樺</v>
          </cell>
          <cell r="AE249">
            <v>10022</v>
          </cell>
          <cell r="AF249" t="str">
            <v>蔡榜原</v>
          </cell>
          <cell r="AH249">
            <v>21</v>
          </cell>
          <cell r="AI249">
            <v>24</v>
          </cell>
          <cell r="AJ249" t="str">
            <v>.</v>
          </cell>
          <cell r="AK249" t="str">
            <v>淘汰賽</v>
          </cell>
        </row>
        <row r="250">
          <cell r="B250">
            <v>30</v>
          </cell>
          <cell r="D250" t="str">
            <v>已印</v>
          </cell>
          <cell r="E250">
            <v>43680</v>
          </cell>
          <cell r="F250">
            <v>0.58333333333333337</v>
          </cell>
          <cell r="G250">
            <v>19</v>
          </cell>
          <cell r="H250" t="str">
            <v>W</v>
          </cell>
          <cell r="I250">
            <v>26</v>
          </cell>
          <cell r="J250" t="str">
            <v>嘉義市</v>
          </cell>
          <cell r="L250">
            <v>10054</v>
          </cell>
          <cell r="M250" t="str">
            <v>蔡明文</v>
          </cell>
          <cell r="O250">
            <v>10055</v>
          </cell>
          <cell r="P250" t="str">
            <v>呂定楠</v>
          </cell>
          <cell r="R250">
            <v>0</v>
          </cell>
          <cell r="T250">
            <v>30</v>
          </cell>
          <cell r="U250">
            <v>3</v>
          </cell>
          <cell r="W250">
            <v>20</v>
          </cell>
          <cell r="X250" t="str">
            <v>W</v>
          </cell>
          <cell r="Y250">
            <v>28</v>
          </cell>
          <cell r="Z250" t="str">
            <v>基隆市</v>
          </cell>
          <cell r="AB250">
            <v>10001</v>
          </cell>
          <cell r="AC250" t="str">
            <v>高至亨</v>
          </cell>
          <cell r="AE250">
            <v>10004</v>
          </cell>
          <cell r="AF250" t="str">
            <v>許威柏</v>
          </cell>
          <cell r="AH250">
            <v>28</v>
          </cell>
          <cell r="AI250">
            <v>26</v>
          </cell>
          <cell r="AJ250" t="str">
            <v>.</v>
          </cell>
          <cell r="AK250" t="str">
            <v>淘汰賽</v>
          </cell>
        </row>
        <row r="251">
          <cell r="B251">
            <v>31</v>
          </cell>
          <cell r="D251" t="str">
            <v>已印</v>
          </cell>
          <cell r="E251">
            <v>43680</v>
          </cell>
          <cell r="F251">
            <v>0.58333333333333337</v>
          </cell>
          <cell r="G251">
            <v>21</v>
          </cell>
          <cell r="H251" t="str">
            <v>W</v>
          </cell>
          <cell r="I251">
            <v>33</v>
          </cell>
          <cell r="J251" t="str">
            <v>南投縣</v>
          </cell>
          <cell r="L251">
            <v>10042</v>
          </cell>
          <cell r="M251" t="str">
            <v>張維鈞</v>
          </cell>
          <cell r="O251">
            <v>10044</v>
          </cell>
          <cell r="P251" t="str">
            <v>洪承偉</v>
          </cell>
          <cell r="R251">
            <v>0</v>
          </cell>
          <cell r="T251">
            <v>31</v>
          </cell>
          <cell r="U251">
            <v>3</v>
          </cell>
          <cell r="W251">
            <v>22</v>
          </cell>
          <cell r="X251" t="str">
            <v>W</v>
          </cell>
          <cell r="Y251">
            <v>34</v>
          </cell>
          <cell r="Z251" t="str">
            <v>臺南市</v>
          </cell>
          <cell r="AB251">
            <v>10057</v>
          </cell>
          <cell r="AC251" t="str">
            <v>江宏傑</v>
          </cell>
          <cell r="AE251">
            <v>10058</v>
          </cell>
          <cell r="AF251" t="str">
            <v>楊子儀</v>
          </cell>
          <cell r="AH251">
            <v>34</v>
          </cell>
          <cell r="AI251">
            <v>33</v>
          </cell>
          <cell r="AJ251" t="str">
            <v>.</v>
          </cell>
          <cell r="AK251" t="str">
            <v>淘汰賽</v>
          </cell>
        </row>
        <row r="252">
          <cell r="B252">
            <v>32</v>
          </cell>
          <cell r="D252" t="str">
            <v>已印</v>
          </cell>
          <cell r="E252">
            <v>43680</v>
          </cell>
          <cell r="F252">
            <v>0.58333333333333337</v>
          </cell>
          <cell r="G252">
            <v>23</v>
          </cell>
          <cell r="H252" t="str">
            <v>W</v>
          </cell>
          <cell r="I252">
            <v>37</v>
          </cell>
          <cell r="J252" t="str">
            <v>桃園市</v>
          </cell>
          <cell r="L252">
            <v>10017</v>
          </cell>
          <cell r="M252" t="str">
            <v>林勇志</v>
          </cell>
          <cell r="O252">
            <v>10019</v>
          </cell>
          <cell r="P252" t="str">
            <v>童冠嶧</v>
          </cell>
          <cell r="R252">
            <v>0</v>
          </cell>
          <cell r="T252">
            <v>32</v>
          </cell>
          <cell r="U252">
            <v>3</v>
          </cell>
          <cell r="W252">
            <v>24</v>
          </cell>
          <cell r="X252" t="str">
            <v>W</v>
          </cell>
          <cell r="Y252">
            <v>40</v>
          </cell>
          <cell r="Z252" t="str">
            <v>臺北市</v>
          </cell>
          <cell r="AB252">
            <v>10006</v>
          </cell>
          <cell r="AC252" t="str">
            <v>王泰崴</v>
          </cell>
          <cell r="AE252">
            <v>10010</v>
          </cell>
          <cell r="AF252" t="str">
            <v>林昀儒</v>
          </cell>
          <cell r="AH252">
            <v>40</v>
          </cell>
          <cell r="AI252">
            <v>37</v>
          </cell>
          <cell r="AJ252" t="str">
            <v>.</v>
          </cell>
          <cell r="AK252" t="str">
            <v>淘汰賽</v>
          </cell>
        </row>
        <row r="253">
          <cell r="B253">
            <v>33</v>
          </cell>
          <cell r="D253" t="str">
            <v>已印</v>
          </cell>
          <cell r="E253">
            <v>43681</v>
          </cell>
          <cell r="F253">
            <v>0.375</v>
          </cell>
          <cell r="G253">
            <v>25</v>
          </cell>
          <cell r="H253" t="str">
            <v>W</v>
          </cell>
          <cell r="I253">
            <v>4</v>
          </cell>
          <cell r="J253" t="str">
            <v>新竹市</v>
          </cell>
          <cell r="L253">
            <v>10024</v>
          </cell>
          <cell r="M253" t="str">
            <v>楊奕軒</v>
          </cell>
          <cell r="O253">
            <v>10025</v>
          </cell>
          <cell r="P253" t="str">
            <v>郭昱良</v>
          </cell>
          <cell r="R253">
            <v>1</v>
          </cell>
          <cell r="T253">
            <v>33</v>
          </cell>
          <cell r="U253">
            <v>3</v>
          </cell>
          <cell r="W253">
            <v>26</v>
          </cell>
          <cell r="X253" t="str">
            <v>W</v>
          </cell>
          <cell r="Y253">
            <v>6</v>
          </cell>
          <cell r="Z253" t="str">
            <v>高雄市</v>
          </cell>
          <cell r="AB253">
            <v>10064</v>
          </cell>
          <cell r="AC253" t="str">
            <v>楊恆韋</v>
          </cell>
          <cell r="AE253">
            <v>10065</v>
          </cell>
          <cell r="AF253" t="str">
            <v>李佳陞</v>
          </cell>
          <cell r="AH253">
            <v>6</v>
          </cell>
          <cell r="AI253">
            <v>4</v>
          </cell>
          <cell r="AJ253" t="str">
            <v>.</v>
          </cell>
          <cell r="AK253" t="str">
            <v>淘汰賽</v>
          </cell>
        </row>
        <row r="254">
          <cell r="B254">
            <v>34</v>
          </cell>
          <cell r="D254" t="str">
            <v>已印</v>
          </cell>
          <cell r="E254">
            <v>43681</v>
          </cell>
          <cell r="F254">
            <v>0.375</v>
          </cell>
          <cell r="G254">
            <v>27</v>
          </cell>
          <cell r="H254" t="str">
            <v>W</v>
          </cell>
          <cell r="I254">
            <v>11</v>
          </cell>
          <cell r="J254" t="str">
            <v>臺北市</v>
          </cell>
          <cell r="L254">
            <v>10007</v>
          </cell>
          <cell r="M254" t="str">
            <v>馮翊新</v>
          </cell>
          <cell r="O254">
            <v>10009</v>
          </cell>
          <cell r="P254" t="str">
            <v>黎昕陽</v>
          </cell>
          <cell r="R254">
            <v>3</v>
          </cell>
          <cell r="T254">
            <v>34</v>
          </cell>
          <cell r="U254">
            <v>2</v>
          </cell>
          <cell r="W254">
            <v>28</v>
          </cell>
          <cell r="X254" t="str">
            <v>W</v>
          </cell>
          <cell r="Y254">
            <v>17</v>
          </cell>
          <cell r="Z254" t="str">
            <v>臺南市</v>
          </cell>
          <cell r="AB254">
            <v>10060</v>
          </cell>
          <cell r="AC254" t="str">
            <v>黃建都</v>
          </cell>
          <cell r="AE254">
            <v>10061</v>
          </cell>
          <cell r="AF254" t="str">
            <v>高民騏</v>
          </cell>
          <cell r="AH254">
            <v>11</v>
          </cell>
          <cell r="AI254">
            <v>17</v>
          </cell>
          <cell r="AJ254" t="str">
            <v>.</v>
          </cell>
          <cell r="AK254" t="str">
            <v>淘汰賽</v>
          </cell>
        </row>
        <row r="255">
          <cell r="B255">
            <v>35</v>
          </cell>
          <cell r="D255" t="str">
            <v>已印</v>
          </cell>
          <cell r="E255">
            <v>43681</v>
          </cell>
          <cell r="F255">
            <v>0.375</v>
          </cell>
          <cell r="G255">
            <v>29</v>
          </cell>
          <cell r="H255" t="str">
            <v>W</v>
          </cell>
          <cell r="I255">
            <v>21</v>
          </cell>
          <cell r="J255" t="str">
            <v>澎湖縣</v>
          </cell>
          <cell r="L255">
            <v>10086</v>
          </cell>
          <cell r="M255" t="str">
            <v>葉致緯</v>
          </cell>
          <cell r="O255">
            <v>10087</v>
          </cell>
          <cell r="P255" t="str">
            <v>黃毓仁</v>
          </cell>
          <cell r="R255">
            <v>3</v>
          </cell>
          <cell r="T255">
            <v>35</v>
          </cell>
          <cell r="U255">
            <v>0</v>
          </cell>
          <cell r="W255">
            <v>30</v>
          </cell>
          <cell r="X255" t="str">
            <v>W</v>
          </cell>
          <cell r="Y255">
            <v>28</v>
          </cell>
          <cell r="Z255" t="str">
            <v>基隆市</v>
          </cell>
          <cell r="AB255">
            <v>10001</v>
          </cell>
          <cell r="AC255" t="str">
            <v>高至亨</v>
          </cell>
          <cell r="AE255">
            <v>10004</v>
          </cell>
          <cell r="AF255" t="str">
            <v>許威柏</v>
          </cell>
          <cell r="AH255">
            <v>21</v>
          </cell>
          <cell r="AI255">
            <v>28</v>
          </cell>
          <cell r="AJ255" t="str">
            <v>.</v>
          </cell>
          <cell r="AK255" t="str">
            <v>淘汰賽</v>
          </cell>
        </row>
        <row r="256">
          <cell r="B256">
            <v>36</v>
          </cell>
          <cell r="D256" t="str">
            <v>已印</v>
          </cell>
          <cell r="E256">
            <v>43681</v>
          </cell>
          <cell r="F256">
            <v>0.375</v>
          </cell>
          <cell r="G256">
            <v>31</v>
          </cell>
          <cell r="H256" t="str">
            <v>W</v>
          </cell>
          <cell r="I256">
            <v>34</v>
          </cell>
          <cell r="J256" t="str">
            <v>臺南市</v>
          </cell>
          <cell r="L256">
            <v>10057</v>
          </cell>
          <cell r="M256" t="str">
            <v>江宏傑</v>
          </cell>
          <cell r="O256">
            <v>10058</v>
          </cell>
          <cell r="P256" t="str">
            <v>楊子儀</v>
          </cell>
          <cell r="R256">
            <v>1</v>
          </cell>
          <cell r="T256">
            <v>36</v>
          </cell>
          <cell r="U256">
            <v>3</v>
          </cell>
          <cell r="W256">
            <v>32</v>
          </cell>
          <cell r="X256" t="str">
            <v>W</v>
          </cell>
          <cell r="Y256">
            <v>40</v>
          </cell>
          <cell r="Z256" t="str">
            <v>臺北市</v>
          </cell>
          <cell r="AB256">
            <v>10006</v>
          </cell>
          <cell r="AC256" t="str">
            <v>王泰崴</v>
          </cell>
          <cell r="AE256">
            <v>10010</v>
          </cell>
          <cell r="AF256" t="str">
            <v>林昀儒</v>
          </cell>
          <cell r="AH256">
            <v>40</v>
          </cell>
          <cell r="AI256">
            <v>34</v>
          </cell>
          <cell r="AJ256" t="str">
            <v>.</v>
          </cell>
          <cell r="AK256" t="str">
            <v>淘汰賽</v>
          </cell>
        </row>
        <row r="257">
          <cell r="B257">
            <v>37</v>
          </cell>
          <cell r="D257" t="str">
            <v>已印</v>
          </cell>
          <cell r="E257">
            <v>43681</v>
          </cell>
          <cell r="F257">
            <v>0.375</v>
          </cell>
          <cell r="G257">
            <v>33</v>
          </cell>
          <cell r="H257" t="str">
            <v>W</v>
          </cell>
          <cell r="I257">
            <v>6</v>
          </cell>
          <cell r="J257" t="str">
            <v>高雄市</v>
          </cell>
          <cell r="L257">
            <v>10064</v>
          </cell>
          <cell r="M257" t="str">
            <v>楊恆韋</v>
          </cell>
          <cell r="O257">
            <v>10065</v>
          </cell>
          <cell r="P257" t="str">
            <v>李佳陞</v>
          </cell>
          <cell r="R257">
            <v>1</v>
          </cell>
          <cell r="T257">
            <v>37</v>
          </cell>
          <cell r="U257">
            <v>3</v>
          </cell>
          <cell r="W257">
            <v>34</v>
          </cell>
          <cell r="X257" t="str">
            <v>W</v>
          </cell>
          <cell r="Y257">
            <v>11</v>
          </cell>
          <cell r="Z257" t="str">
            <v>臺北市</v>
          </cell>
          <cell r="AB257">
            <v>10007</v>
          </cell>
          <cell r="AC257" t="str">
            <v>馮翊新</v>
          </cell>
          <cell r="AE257">
            <v>10009</v>
          </cell>
          <cell r="AF257" t="str">
            <v>黎昕陽</v>
          </cell>
          <cell r="AH257">
            <v>11</v>
          </cell>
          <cell r="AI257">
            <v>6</v>
          </cell>
          <cell r="AJ257" t="str">
            <v>.</v>
          </cell>
          <cell r="AK257" t="str">
            <v>淘汰賽</v>
          </cell>
        </row>
        <row r="258">
          <cell r="B258">
            <v>38</v>
          </cell>
          <cell r="D258" t="str">
            <v>已印</v>
          </cell>
          <cell r="E258">
            <v>43681</v>
          </cell>
          <cell r="F258">
            <v>0.375</v>
          </cell>
          <cell r="G258">
            <v>35</v>
          </cell>
          <cell r="H258" t="str">
            <v>W</v>
          </cell>
          <cell r="I258">
            <v>21</v>
          </cell>
          <cell r="J258" t="str">
            <v>澎湖縣</v>
          </cell>
          <cell r="L258">
            <v>10086</v>
          </cell>
          <cell r="M258" t="str">
            <v>葉致緯</v>
          </cell>
          <cell r="O258">
            <v>10087</v>
          </cell>
          <cell r="P258" t="str">
            <v>黃毓仁</v>
          </cell>
          <cell r="R258">
            <v>1</v>
          </cell>
          <cell r="T258">
            <v>38</v>
          </cell>
          <cell r="U258">
            <v>3</v>
          </cell>
          <cell r="W258">
            <v>36</v>
          </cell>
          <cell r="X258" t="str">
            <v>W</v>
          </cell>
          <cell r="Y258">
            <v>40</v>
          </cell>
          <cell r="Z258" t="str">
            <v>臺北市</v>
          </cell>
          <cell r="AB258">
            <v>10006</v>
          </cell>
          <cell r="AC258" t="str">
            <v>王泰崴</v>
          </cell>
          <cell r="AE258">
            <v>10010</v>
          </cell>
          <cell r="AF258" t="str">
            <v>林昀儒</v>
          </cell>
          <cell r="AH258">
            <v>40</v>
          </cell>
          <cell r="AI258">
            <v>21</v>
          </cell>
          <cell r="AJ258" t="str">
            <v>.</v>
          </cell>
          <cell r="AK258" t="str">
            <v>淘汰賽</v>
          </cell>
        </row>
        <row r="259">
          <cell r="B259">
            <v>39</v>
          </cell>
          <cell r="D259" t="str">
            <v>已印</v>
          </cell>
          <cell r="E259">
            <v>43681</v>
          </cell>
          <cell r="F259">
            <v>0.375</v>
          </cell>
          <cell r="G259">
            <v>37</v>
          </cell>
          <cell r="H259" t="str">
            <v>W</v>
          </cell>
          <cell r="I259">
            <v>11</v>
          </cell>
          <cell r="J259" t="str">
            <v>臺北市</v>
          </cell>
          <cell r="L259">
            <v>10007</v>
          </cell>
          <cell r="M259" t="str">
            <v>馮翊新</v>
          </cell>
          <cell r="O259">
            <v>10009</v>
          </cell>
          <cell r="P259" t="str">
            <v>黎昕陽</v>
          </cell>
          <cell r="R259">
            <v>0</v>
          </cell>
          <cell r="T259">
            <v>39</v>
          </cell>
          <cell r="U259">
            <v>3</v>
          </cell>
          <cell r="W259">
            <v>38</v>
          </cell>
          <cell r="X259" t="str">
            <v>W</v>
          </cell>
          <cell r="Y259">
            <v>40</v>
          </cell>
          <cell r="Z259" t="str">
            <v>臺北市</v>
          </cell>
          <cell r="AB259">
            <v>10006</v>
          </cell>
          <cell r="AC259" t="str">
            <v>王泰崴</v>
          </cell>
          <cell r="AE259">
            <v>10010</v>
          </cell>
          <cell r="AF259" t="str">
            <v>林昀儒</v>
          </cell>
          <cell r="AH259">
            <v>40</v>
          </cell>
          <cell r="AI259">
            <v>11</v>
          </cell>
          <cell r="AJ259" t="str">
            <v>.</v>
          </cell>
          <cell r="AK259" t="str">
            <v>淘汰賽</v>
          </cell>
        </row>
        <row r="260">
          <cell r="E260">
            <v>1</v>
          </cell>
          <cell r="F260" t="str">
            <v>第一名</v>
          </cell>
          <cell r="G260">
            <v>39</v>
          </cell>
          <cell r="H260" t="str">
            <v>W</v>
          </cell>
          <cell r="I260">
            <v>40</v>
          </cell>
          <cell r="J260" t="str">
            <v>臺北市</v>
          </cell>
          <cell r="L260">
            <v>10006</v>
          </cell>
          <cell r="M260" t="str">
            <v>王泰崴</v>
          </cell>
          <cell r="O260">
            <v>10010</v>
          </cell>
          <cell r="P260" t="str">
            <v>林昀儒</v>
          </cell>
        </row>
        <row r="261">
          <cell r="E261">
            <v>2</v>
          </cell>
          <cell r="F261" t="str">
            <v>第二名</v>
          </cell>
          <cell r="G261">
            <v>39</v>
          </cell>
          <cell r="H261" t="str">
            <v>L</v>
          </cell>
          <cell r="I261">
            <v>11</v>
          </cell>
          <cell r="J261" t="str">
            <v>臺北市</v>
          </cell>
          <cell r="L261">
            <v>10007</v>
          </cell>
          <cell r="M261" t="str">
            <v>馮翊新</v>
          </cell>
          <cell r="O261">
            <v>10009</v>
          </cell>
          <cell r="P261" t="str">
            <v>黎昕陽</v>
          </cell>
        </row>
        <row r="262">
          <cell r="E262">
            <v>3</v>
          </cell>
          <cell r="F262" t="str">
            <v>第三名</v>
          </cell>
          <cell r="G262">
            <v>37</v>
          </cell>
          <cell r="H262" t="str">
            <v>L</v>
          </cell>
          <cell r="I262">
            <v>6</v>
          </cell>
          <cell r="J262" t="str">
            <v>高雄市</v>
          </cell>
          <cell r="L262">
            <v>10064</v>
          </cell>
          <cell r="M262" t="str">
            <v>楊恆韋</v>
          </cell>
          <cell r="O262">
            <v>10065</v>
          </cell>
          <cell r="P262" t="str">
            <v>李佳陞</v>
          </cell>
        </row>
        <row r="263">
          <cell r="E263">
            <v>4</v>
          </cell>
          <cell r="F263" t="str">
            <v>第三名</v>
          </cell>
          <cell r="G263">
            <v>38</v>
          </cell>
          <cell r="H263" t="str">
            <v>L</v>
          </cell>
          <cell r="I263">
            <v>21</v>
          </cell>
          <cell r="J263" t="str">
            <v>澎湖縣</v>
          </cell>
          <cell r="L263">
            <v>10086</v>
          </cell>
          <cell r="M263" t="str">
            <v>葉致緯</v>
          </cell>
          <cell r="O263">
            <v>10087</v>
          </cell>
          <cell r="P263" t="str">
            <v>黃毓仁</v>
          </cell>
        </row>
        <row r="264">
          <cell r="E264">
            <v>5</v>
          </cell>
          <cell r="F264" t="str">
            <v>第五名</v>
          </cell>
          <cell r="G264">
            <v>33</v>
          </cell>
          <cell r="H264" t="str">
            <v>L</v>
          </cell>
          <cell r="I264">
            <v>4</v>
          </cell>
          <cell r="J264" t="str">
            <v>新竹市</v>
          </cell>
          <cell r="L264">
            <v>10024</v>
          </cell>
          <cell r="M264" t="str">
            <v>楊奕軒</v>
          </cell>
          <cell r="O264">
            <v>10025</v>
          </cell>
          <cell r="P264" t="str">
            <v>郭昱良</v>
          </cell>
        </row>
        <row r="265">
          <cell r="E265">
            <v>6</v>
          </cell>
          <cell r="F265" t="str">
            <v>第五名</v>
          </cell>
          <cell r="G265">
            <v>34</v>
          </cell>
          <cell r="H265" t="str">
            <v>L</v>
          </cell>
          <cell r="I265">
            <v>17</v>
          </cell>
          <cell r="J265" t="str">
            <v>臺南市</v>
          </cell>
          <cell r="L265">
            <v>10060</v>
          </cell>
          <cell r="M265" t="str">
            <v>黃建都</v>
          </cell>
          <cell r="O265">
            <v>10061</v>
          </cell>
          <cell r="P265" t="str">
            <v>高民騏</v>
          </cell>
        </row>
        <row r="266">
          <cell r="E266">
            <v>7</v>
          </cell>
          <cell r="F266" t="str">
            <v>第五名</v>
          </cell>
          <cell r="G266">
            <v>35</v>
          </cell>
          <cell r="H266" t="str">
            <v>L</v>
          </cell>
          <cell r="I266">
            <v>28</v>
          </cell>
          <cell r="J266" t="str">
            <v>基隆市</v>
          </cell>
          <cell r="L266">
            <v>10001</v>
          </cell>
          <cell r="M266" t="str">
            <v>高至亨</v>
          </cell>
          <cell r="O266">
            <v>10004</v>
          </cell>
          <cell r="P266" t="str">
            <v>許威柏</v>
          </cell>
        </row>
        <row r="267">
          <cell r="E267">
            <v>8</v>
          </cell>
          <cell r="F267" t="str">
            <v>第五名</v>
          </cell>
          <cell r="G267">
            <v>36</v>
          </cell>
          <cell r="H267" t="str">
            <v>L</v>
          </cell>
          <cell r="I267">
            <v>34</v>
          </cell>
          <cell r="J267" t="str">
            <v>臺南市</v>
          </cell>
          <cell r="L267">
            <v>10057</v>
          </cell>
          <cell r="M267" t="str">
            <v>江宏傑</v>
          </cell>
          <cell r="O267">
            <v>10058</v>
          </cell>
          <cell r="P267" t="str">
            <v>楊子儀</v>
          </cell>
        </row>
        <row r="268">
          <cell r="B268">
            <v>1</v>
          </cell>
          <cell r="D268" t="str">
            <v>已印</v>
          </cell>
          <cell r="E268">
            <v>43681</v>
          </cell>
          <cell r="F268">
            <v>0.41666666666666669</v>
          </cell>
          <cell r="I268">
            <v>1</v>
          </cell>
          <cell r="J268" t="str">
            <v>澎湖縣</v>
          </cell>
          <cell r="L268">
            <v>10088</v>
          </cell>
          <cell r="M268" t="str">
            <v>陳奕銘</v>
          </cell>
          <cell r="O268">
            <v>10089</v>
          </cell>
          <cell r="P268" t="str">
            <v>林聿翔</v>
          </cell>
          <cell r="R268">
            <v>3</v>
          </cell>
          <cell r="T268">
            <v>1</v>
          </cell>
          <cell r="U268">
            <v>0</v>
          </cell>
          <cell r="Y268">
            <v>2</v>
          </cell>
          <cell r="Z268" t="str">
            <v>-</v>
          </cell>
          <cell r="AB268" t="str">
            <v>-</v>
          </cell>
          <cell r="AC268" t="str">
            <v>輪空</v>
          </cell>
          <cell r="AE268" t="str">
            <v>-</v>
          </cell>
          <cell r="AF268" t="str">
            <v>-</v>
          </cell>
          <cell r="AH268">
            <v>1</v>
          </cell>
          <cell r="AI268">
            <v>2</v>
          </cell>
          <cell r="AJ268" t="str">
            <v>.</v>
          </cell>
          <cell r="AK268" t="str">
            <v>淘汰賽</v>
          </cell>
        </row>
        <row r="269">
          <cell r="B269">
            <v>2</v>
          </cell>
          <cell r="D269" t="str">
            <v>已印</v>
          </cell>
          <cell r="E269">
            <v>43681</v>
          </cell>
          <cell r="F269">
            <v>0.41666666666666669</v>
          </cell>
          <cell r="I269">
            <v>3</v>
          </cell>
          <cell r="J269" t="str">
            <v>苗栗縣</v>
          </cell>
          <cell r="L269">
            <v>10028</v>
          </cell>
          <cell r="M269" t="str">
            <v>張順紘</v>
          </cell>
          <cell r="O269">
            <v>10029</v>
          </cell>
          <cell r="P269" t="str">
            <v>徐嘉良</v>
          </cell>
          <cell r="R269">
            <v>3</v>
          </cell>
          <cell r="T269">
            <v>2</v>
          </cell>
          <cell r="U269">
            <v>0</v>
          </cell>
          <cell r="Y269">
            <v>4</v>
          </cell>
          <cell r="Z269" t="str">
            <v>雲林縣</v>
          </cell>
          <cell r="AB269">
            <v>10047</v>
          </cell>
          <cell r="AC269" t="str">
            <v>郭韋辰</v>
          </cell>
          <cell r="AE269">
            <v>10048</v>
          </cell>
          <cell r="AF269" t="str">
            <v>展慶宗</v>
          </cell>
          <cell r="AH269">
            <v>3</v>
          </cell>
          <cell r="AI269">
            <v>4</v>
          </cell>
          <cell r="AJ269" t="str">
            <v>.</v>
          </cell>
          <cell r="AK269" t="str">
            <v>淘汰賽</v>
          </cell>
        </row>
        <row r="270">
          <cell r="B270">
            <v>3</v>
          </cell>
          <cell r="D270" t="str">
            <v>已印</v>
          </cell>
          <cell r="E270">
            <v>43681</v>
          </cell>
          <cell r="F270">
            <v>0.41666666666666669</v>
          </cell>
          <cell r="I270">
            <v>5</v>
          </cell>
          <cell r="J270" t="str">
            <v>臺中市</v>
          </cell>
          <cell r="L270">
            <v>10031</v>
          </cell>
          <cell r="M270" t="str">
            <v>陳照舜</v>
          </cell>
          <cell r="O270">
            <v>10034</v>
          </cell>
          <cell r="P270" t="str">
            <v>黃上育</v>
          </cell>
          <cell r="R270">
            <v>3</v>
          </cell>
          <cell r="T270">
            <v>3</v>
          </cell>
          <cell r="U270">
            <v>0</v>
          </cell>
          <cell r="Y270">
            <v>6</v>
          </cell>
          <cell r="Z270" t="str">
            <v>屏東縣</v>
          </cell>
          <cell r="AB270">
            <v>10070</v>
          </cell>
          <cell r="AC270" t="str">
            <v>陳亦儒</v>
          </cell>
          <cell r="AE270">
            <v>10071</v>
          </cell>
          <cell r="AF270" t="str">
            <v>林岳呈</v>
          </cell>
          <cell r="AH270">
            <v>5</v>
          </cell>
          <cell r="AI270">
            <v>6</v>
          </cell>
          <cell r="AJ270" t="str">
            <v>.</v>
          </cell>
          <cell r="AK270" t="str">
            <v>淘汰賽</v>
          </cell>
        </row>
        <row r="271">
          <cell r="B271">
            <v>4</v>
          </cell>
          <cell r="D271" t="str">
            <v>已印</v>
          </cell>
          <cell r="E271">
            <v>43681</v>
          </cell>
          <cell r="F271">
            <v>0.41666666666666669</v>
          </cell>
          <cell r="I271">
            <v>7</v>
          </cell>
          <cell r="J271" t="str">
            <v>宜蘭縣</v>
          </cell>
          <cell r="L271">
            <v>10083</v>
          </cell>
          <cell r="M271" t="str">
            <v>王志耿</v>
          </cell>
          <cell r="O271">
            <v>10084</v>
          </cell>
          <cell r="P271" t="str">
            <v>林維樺</v>
          </cell>
          <cell r="R271">
            <v>3</v>
          </cell>
          <cell r="T271">
            <v>4</v>
          </cell>
          <cell r="U271">
            <v>0</v>
          </cell>
          <cell r="Y271">
            <v>8</v>
          </cell>
          <cell r="Z271" t="str">
            <v>嘉義市</v>
          </cell>
          <cell r="AB271">
            <v>10054</v>
          </cell>
          <cell r="AC271" t="str">
            <v>蔡明文</v>
          </cell>
          <cell r="AE271">
            <v>10055</v>
          </cell>
          <cell r="AF271" t="str">
            <v>呂定楠</v>
          </cell>
          <cell r="AH271">
            <v>7</v>
          </cell>
          <cell r="AI271">
            <v>8</v>
          </cell>
          <cell r="AJ271" t="str">
            <v>.</v>
          </cell>
          <cell r="AK271" t="str">
            <v>淘汰賽</v>
          </cell>
        </row>
        <row r="272">
          <cell r="B272">
            <v>5</v>
          </cell>
          <cell r="D272" t="str">
            <v>已印</v>
          </cell>
          <cell r="E272">
            <v>43681</v>
          </cell>
          <cell r="F272">
            <v>0.41666666666666669</v>
          </cell>
          <cell r="I272">
            <v>9</v>
          </cell>
          <cell r="J272" t="str">
            <v>花蓮縣</v>
          </cell>
          <cell r="L272">
            <v>10077</v>
          </cell>
          <cell r="M272" t="str">
            <v>黃彥鈞</v>
          </cell>
          <cell r="O272">
            <v>10080</v>
          </cell>
          <cell r="P272" t="str">
            <v>方悊瑋</v>
          </cell>
          <cell r="R272">
            <v>3</v>
          </cell>
          <cell r="T272">
            <v>5</v>
          </cell>
          <cell r="U272">
            <v>0</v>
          </cell>
          <cell r="Y272">
            <v>10</v>
          </cell>
          <cell r="Z272" t="str">
            <v>-</v>
          </cell>
          <cell r="AB272" t="str">
            <v>-</v>
          </cell>
          <cell r="AC272" t="str">
            <v>輪空</v>
          </cell>
          <cell r="AE272" t="str">
            <v>-</v>
          </cell>
          <cell r="AF272" t="str">
            <v>-</v>
          </cell>
          <cell r="AH272">
            <v>9</v>
          </cell>
          <cell r="AI272">
            <v>10</v>
          </cell>
          <cell r="AJ272" t="str">
            <v>.</v>
          </cell>
          <cell r="AK272" t="str">
            <v>淘汰賽</v>
          </cell>
        </row>
        <row r="273">
          <cell r="B273">
            <v>6</v>
          </cell>
          <cell r="D273" t="str">
            <v>已印</v>
          </cell>
          <cell r="E273">
            <v>43681</v>
          </cell>
          <cell r="F273">
            <v>0.41666666666666669</v>
          </cell>
          <cell r="I273">
            <v>11</v>
          </cell>
          <cell r="J273" t="str">
            <v>高雄市</v>
          </cell>
          <cell r="L273">
            <v>10063</v>
          </cell>
          <cell r="M273" t="str">
            <v>彭王維</v>
          </cell>
          <cell r="O273">
            <v>10066</v>
          </cell>
          <cell r="P273" t="str">
            <v>孫嘉宏</v>
          </cell>
          <cell r="R273">
            <v>3</v>
          </cell>
          <cell r="T273">
            <v>6</v>
          </cell>
          <cell r="U273">
            <v>0</v>
          </cell>
          <cell r="Y273">
            <v>12</v>
          </cell>
          <cell r="Z273" t="str">
            <v>臺東縣</v>
          </cell>
          <cell r="AB273">
            <v>10073</v>
          </cell>
          <cell r="AC273" t="str">
            <v>陳威宏</v>
          </cell>
          <cell r="AE273">
            <v>10075</v>
          </cell>
          <cell r="AF273" t="str">
            <v>林一帆</v>
          </cell>
          <cell r="AH273">
            <v>11</v>
          </cell>
          <cell r="AI273">
            <v>12</v>
          </cell>
          <cell r="AJ273" t="str">
            <v>.</v>
          </cell>
          <cell r="AK273" t="str">
            <v>淘汰賽</v>
          </cell>
        </row>
        <row r="274">
          <cell r="B274">
            <v>7</v>
          </cell>
          <cell r="D274" t="str">
            <v>已印</v>
          </cell>
          <cell r="E274">
            <v>43681</v>
          </cell>
          <cell r="F274">
            <v>0.41666666666666669</v>
          </cell>
          <cell r="I274">
            <v>13</v>
          </cell>
          <cell r="J274" t="str">
            <v>桃園市</v>
          </cell>
          <cell r="L274">
            <v>10016</v>
          </cell>
          <cell r="M274" t="str">
            <v>賴啟鑑</v>
          </cell>
          <cell r="O274">
            <v>10018</v>
          </cell>
          <cell r="P274" t="str">
            <v>陳泳勳</v>
          </cell>
          <cell r="R274">
            <v>3</v>
          </cell>
          <cell r="T274">
            <v>7</v>
          </cell>
          <cell r="U274">
            <v>1</v>
          </cell>
          <cell r="Y274">
            <v>14</v>
          </cell>
          <cell r="Z274" t="str">
            <v>彰化縣</v>
          </cell>
          <cell r="AB274">
            <v>10037</v>
          </cell>
          <cell r="AC274" t="str">
            <v>辜崇晏</v>
          </cell>
          <cell r="AE274">
            <v>10038</v>
          </cell>
          <cell r="AF274" t="str">
            <v>陳品全</v>
          </cell>
          <cell r="AH274">
            <v>13</v>
          </cell>
          <cell r="AI274">
            <v>14</v>
          </cell>
          <cell r="AJ274" t="str">
            <v>.</v>
          </cell>
          <cell r="AK274" t="str">
            <v>淘汰賽</v>
          </cell>
        </row>
        <row r="275">
          <cell r="B275">
            <v>8</v>
          </cell>
          <cell r="D275" t="str">
            <v>已印</v>
          </cell>
          <cell r="E275">
            <v>43681</v>
          </cell>
          <cell r="F275">
            <v>0.41666666666666669</v>
          </cell>
          <cell r="I275">
            <v>15</v>
          </cell>
          <cell r="J275" t="str">
            <v>-</v>
          </cell>
          <cell r="L275" t="str">
            <v>-</v>
          </cell>
          <cell r="M275" t="str">
            <v>輪空</v>
          </cell>
          <cell r="O275" t="str">
            <v>-</v>
          </cell>
          <cell r="P275" t="str">
            <v>-</v>
          </cell>
          <cell r="R275">
            <v>0</v>
          </cell>
          <cell r="T275">
            <v>8</v>
          </cell>
          <cell r="U275">
            <v>3</v>
          </cell>
          <cell r="Y275">
            <v>16</v>
          </cell>
          <cell r="Z275" t="str">
            <v>新北市</v>
          </cell>
          <cell r="AB275">
            <v>10012</v>
          </cell>
          <cell r="AC275" t="str">
            <v>梅日燁</v>
          </cell>
          <cell r="AE275">
            <v>10013</v>
          </cell>
          <cell r="AF275" t="str">
            <v>許宸逢</v>
          </cell>
          <cell r="AH275">
            <v>16</v>
          </cell>
          <cell r="AI275">
            <v>15</v>
          </cell>
          <cell r="AJ275" t="str">
            <v>.</v>
          </cell>
          <cell r="AK275" t="str">
            <v>淘汰賽</v>
          </cell>
        </row>
        <row r="276">
          <cell r="B276">
            <v>9</v>
          </cell>
          <cell r="D276" t="str">
            <v>已印</v>
          </cell>
          <cell r="E276">
            <v>43681</v>
          </cell>
          <cell r="F276">
            <v>0.41666666666666669</v>
          </cell>
          <cell r="I276">
            <v>17</v>
          </cell>
          <cell r="J276" t="str">
            <v>新北市</v>
          </cell>
          <cell r="L276">
            <v>10014</v>
          </cell>
          <cell r="M276" t="str">
            <v>王冠儒</v>
          </cell>
          <cell r="O276">
            <v>10015</v>
          </cell>
          <cell r="P276" t="str">
            <v>鄒尚程</v>
          </cell>
          <cell r="R276">
            <v>3</v>
          </cell>
          <cell r="T276">
            <v>9</v>
          </cell>
          <cell r="U276">
            <v>0</v>
          </cell>
          <cell r="Y276">
            <v>18</v>
          </cell>
          <cell r="Z276" t="str">
            <v>-</v>
          </cell>
          <cell r="AB276" t="str">
            <v>-</v>
          </cell>
          <cell r="AC276" t="str">
            <v>輪空</v>
          </cell>
          <cell r="AE276" t="str">
            <v>-</v>
          </cell>
          <cell r="AF276" t="str">
            <v>-</v>
          </cell>
          <cell r="AH276">
            <v>17</v>
          </cell>
          <cell r="AI276">
            <v>18</v>
          </cell>
          <cell r="AJ276" t="str">
            <v>.</v>
          </cell>
          <cell r="AK276" t="str">
            <v>淘汰賽</v>
          </cell>
        </row>
        <row r="277">
          <cell r="B277">
            <v>10</v>
          </cell>
          <cell r="D277" t="str">
            <v>已印</v>
          </cell>
          <cell r="E277">
            <v>43681</v>
          </cell>
          <cell r="F277">
            <v>0.41666666666666669</v>
          </cell>
          <cell r="I277">
            <v>19</v>
          </cell>
          <cell r="J277" t="str">
            <v>宜蘭縣</v>
          </cell>
          <cell r="L277">
            <v>10081</v>
          </cell>
          <cell r="M277" t="str">
            <v>林煥勳</v>
          </cell>
          <cell r="O277">
            <v>10082</v>
          </cell>
          <cell r="P277" t="str">
            <v>許柏宣</v>
          </cell>
          <cell r="R277">
            <v>3</v>
          </cell>
          <cell r="T277">
            <v>10</v>
          </cell>
          <cell r="U277">
            <v>1</v>
          </cell>
          <cell r="Y277">
            <v>20</v>
          </cell>
          <cell r="Z277" t="str">
            <v>南投縣</v>
          </cell>
          <cell r="AB277">
            <v>10041</v>
          </cell>
          <cell r="AC277" t="str">
            <v>張舜涵</v>
          </cell>
          <cell r="AE277">
            <v>10045</v>
          </cell>
          <cell r="AF277" t="str">
            <v>許育軒</v>
          </cell>
          <cell r="AH277">
            <v>19</v>
          </cell>
          <cell r="AI277">
            <v>20</v>
          </cell>
          <cell r="AJ277" t="str">
            <v>.</v>
          </cell>
          <cell r="AK277" t="str">
            <v>淘汰賽</v>
          </cell>
        </row>
        <row r="278">
          <cell r="B278">
            <v>11</v>
          </cell>
          <cell r="D278" t="str">
            <v>已印</v>
          </cell>
          <cell r="E278">
            <v>43681</v>
          </cell>
          <cell r="F278">
            <v>0.41666666666666669</v>
          </cell>
          <cell r="I278">
            <v>21</v>
          </cell>
          <cell r="J278" t="str">
            <v>屏東縣</v>
          </cell>
          <cell r="L278">
            <v>10067</v>
          </cell>
          <cell r="M278" t="str">
            <v>林學佑</v>
          </cell>
          <cell r="O278">
            <v>10068</v>
          </cell>
          <cell r="P278" t="str">
            <v>陳玉山</v>
          </cell>
          <cell r="R278">
            <v>3</v>
          </cell>
          <cell r="T278">
            <v>11</v>
          </cell>
          <cell r="U278">
            <v>0</v>
          </cell>
          <cell r="Y278">
            <v>22</v>
          </cell>
          <cell r="Z278" t="str">
            <v>臺東縣</v>
          </cell>
          <cell r="AB278">
            <v>10074</v>
          </cell>
          <cell r="AC278" t="str">
            <v>吳晉安</v>
          </cell>
          <cell r="AE278">
            <v>10076</v>
          </cell>
          <cell r="AF278" t="str">
            <v>宋子杰</v>
          </cell>
          <cell r="AH278">
            <v>21</v>
          </cell>
          <cell r="AI278">
            <v>22</v>
          </cell>
          <cell r="AJ278" t="str">
            <v>.</v>
          </cell>
          <cell r="AK278" t="str">
            <v>淘汰賽</v>
          </cell>
        </row>
        <row r="279">
          <cell r="B279">
            <v>12</v>
          </cell>
          <cell r="D279" t="str">
            <v>已印</v>
          </cell>
          <cell r="E279">
            <v>43681</v>
          </cell>
          <cell r="F279">
            <v>0.41666666666666669</v>
          </cell>
          <cell r="I279">
            <v>23</v>
          </cell>
          <cell r="J279" t="str">
            <v>-</v>
          </cell>
          <cell r="L279" t="str">
            <v>-</v>
          </cell>
          <cell r="M279" t="str">
            <v>輪空</v>
          </cell>
          <cell r="O279" t="str">
            <v>-</v>
          </cell>
          <cell r="P279" t="str">
            <v>-</v>
          </cell>
          <cell r="R279">
            <v>0</v>
          </cell>
          <cell r="T279">
            <v>12</v>
          </cell>
          <cell r="U279">
            <v>3</v>
          </cell>
          <cell r="Y279">
            <v>24</v>
          </cell>
          <cell r="Z279" t="str">
            <v>彰化縣</v>
          </cell>
          <cell r="AB279">
            <v>10036</v>
          </cell>
          <cell r="AC279" t="str">
            <v>陳柏村</v>
          </cell>
          <cell r="AE279">
            <v>10039</v>
          </cell>
          <cell r="AF279" t="str">
            <v>陳彥廷</v>
          </cell>
          <cell r="AH279">
            <v>24</v>
          </cell>
          <cell r="AI279">
            <v>23</v>
          </cell>
          <cell r="AJ279" t="str">
            <v>.</v>
          </cell>
          <cell r="AK279" t="str">
            <v>淘汰賽</v>
          </cell>
        </row>
        <row r="280">
          <cell r="B280">
            <v>13</v>
          </cell>
          <cell r="D280" t="str">
            <v>已印</v>
          </cell>
          <cell r="E280">
            <v>43681</v>
          </cell>
          <cell r="F280">
            <v>0.41666666666666669</v>
          </cell>
          <cell r="I280">
            <v>25</v>
          </cell>
          <cell r="J280" t="str">
            <v>桃園市</v>
          </cell>
          <cell r="L280">
            <v>10017</v>
          </cell>
          <cell r="M280" t="str">
            <v>林勇志</v>
          </cell>
          <cell r="O280">
            <v>10019</v>
          </cell>
          <cell r="P280" t="str">
            <v>童冠嶧</v>
          </cell>
          <cell r="R280">
            <v>3</v>
          </cell>
          <cell r="T280">
            <v>13</v>
          </cell>
          <cell r="U280">
            <v>0</v>
          </cell>
          <cell r="Y280">
            <v>26</v>
          </cell>
          <cell r="Z280" t="str">
            <v>雲林縣</v>
          </cell>
          <cell r="AB280">
            <v>10046</v>
          </cell>
          <cell r="AC280" t="str">
            <v>鄭晏亦</v>
          </cell>
          <cell r="AE280">
            <v>10049</v>
          </cell>
          <cell r="AF280" t="str">
            <v>趙祐辰</v>
          </cell>
          <cell r="AH280">
            <v>25</v>
          </cell>
          <cell r="AI280">
            <v>26</v>
          </cell>
          <cell r="AJ280" t="str">
            <v>.</v>
          </cell>
          <cell r="AK280" t="str">
            <v>淘汰賽</v>
          </cell>
        </row>
        <row r="281">
          <cell r="B281">
            <v>14</v>
          </cell>
          <cell r="D281" t="str">
            <v>已印</v>
          </cell>
          <cell r="E281">
            <v>43681</v>
          </cell>
          <cell r="F281">
            <v>0.41666666666666669</v>
          </cell>
          <cell r="I281">
            <v>27</v>
          </cell>
          <cell r="J281" t="str">
            <v>基隆市</v>
          </cell>
          <cell r="L281">
            <v>10002</v>
          </cell>
          <cell r="M281" t="str">
            <v>簡宏儒</v>
          </cell>
          <cell r="O281">
            <v>10005</v>
          </cell>
          <cell r="P281" t="str">
            <v>陳擇行</v>
          </cell>
          <cell r="R281">
            <v>0</v>
          </cell>
          <cell r="T281">
            <v>14</v>
          </cell>
          <cell r="U281">
            <v>3</v>
          </cell>
          <cell r="Y281">
            <v>28</v>
          </cell>
          <cell r="Z281" t="str">
            <v>苗栗縣</v>
          </cell>
          <cell r="AB281">
            <v>10026</v>
          </cell>
          <cell r="AC281" t="str">
            <v>陳建安</v>
          </cell>
          <cell r="AE281">
            <v>10027</v>
          </cell>
          <cell r="AF281" t="str">
            <v>洪子翔</v>
          </cell>
          <cell r="AH281">
            <v>28</v>
          </cell>
          <cell r="AI281">
            <v>27</v>
          </cell>
          <cell r="AJ281" t="str">
            <v>.</v>
          </cell>
          <cell r="AK281" t="str">
            <v>淘汰賽</v>
          </cell>
        </row>
        <row r="282">
          <cell r="B282">
            <v>15</v>
          </cell>
          <cell r="D282" t="str">
            <v>已印</v>
          </cell>
          <cell r="E282">
            <v>43681</v>
          </cell>
          <cell r="F282">
            <v>0.41666666666666669</v>
          </cell>
          <cell r="I282">
            <v>29</v>
          </cell>
          <cell r="J282" t="str">
            <v>嘉義市</v>
          </cell>
          <cell r="L282">
            <v>10052</v>
          </cell>
          <cell r="M282" t="str">
            <v>林詰富</v>
          </cell>
          <cell r="O282">
            <v>10053</v>
          </cell>
          <cell r="P282" t="str">
            <v>楊量程</v>
          </cell>
          <cell r="R282">
            <v>0</v>
          </cell>
          <cell r="T282">
            <v>15</v>
          </cell>
          <cell r="U282">
            <v>3</v>
          </cell>
          <cell r="Y282">
            <v>30</v>
          </cell>
          <cell r="Z282" t="str">
            <v>金門縣</v>
          </cell>
          <cell r="AB282">
            <v>10091</v>
          </cell>
          <cell r="AC282" t="str">
            <v>許朕傑</v>
          </cell>
          <cell r="AE282">
            <v>10092</v>
          </cell>
          <cell r="AF282" t="str">
            <v>許价印</v>
          </cell>
          <cell r="AH282">
            <v>30</v>
          </cell>
          <cell r="AI282">
            <v>29</v>
          </cell>
          <cell r="AJ282" t="str">
            <v>.</v>
          </cell>
          <cell r="AK282" t="str">
            <v>淘汰賽</v>
          </cell>
        </row>
        <row r="283">
          <cell r="B283">
            <v>16</v>
          </cell>
          <cell r="D283" t="str">
            <v>已印</v>
          </cell>
          <cell r="E283">
            <v>43681</v>
          </cell>
          <cell r="F283">
            <v>0.41666666666666669</v>
          </cell>
          <cell r="I283">
            <v>31</v>
          </cell>
          <cell r="J283" t="str">
            <v>-</v>
          </cell>
          <cell r="L283" t="str">
            <v>-</v>
          </cell>
          <cell r="M283" t="str">
            <v>輪空</v>
          </cell>
          <cell r="O283" t="str">
            <v>-</v>
          </cell>
          <cell r="P283" t="str">
            <v>-</v>
          </cell>
          <cell r="R283">
            <v>0</v>
          </cell>
          <cell r="T283">
            <v>16</v>
          </cell>
          <cell r="U283">
            <v>3</v>
          </cell>
          <cell r="Y283">
            <v>32</v>
          </cell>
          <cell r="Z283" t="str">
            <v>新竹市</v>
          </cell>
          <cell r="AB283">
            <v>10021</v>
          </cell>
          <cell r="AC283" t="str">
            <v>張家樺</v>
          </cell>
          <cell r="AE283">
            <v>10022</v>
          </cell>
          <cell r="AF283" t="str">
            <v>蔡榜原</v>
          </cell>
          <cell r="AH283">
            <v>32</v>
          </cell>
          <cell r="AI283">
            <v>31</v>
          </cell>
          <cell r="AJ283" t="str">
            <v>.</v>
          </cell>
          <cell r="AK283" t="str">
            <v>淘汰賽</v>
          </cell>
        </row>
        <row r="284">
          <cell r="B284">
            <v>17</v>
          </cell>
          <cell r="D284" t="str">
            <v>已印</v>
          </cell>
          <cell r="E284">
            <v>43681</v>
          </cell>
          <cell r="F284">
            <v>0.41666666666666669</v>
          </cell>
          <cell r="G284">
            <v>1</v>
          </cell>
          <cell r="H284" t="str">
            <v>W</v>
          </cell>
          <cell r="I284">
            <v>1</v>
          </cell>
          <cell r="J284" t="str">
            <v>澎湖縣</v>
          </cell>
          <cell r="L284">
            <v>10088</v>
          </cell>
          <cell r="M284" t="str">
            <v>陳奕銘</v>
          </cell>
          <cell r="O284">
            <v>10089</v>
          </cell>
          <cell r="P284" t="str">
            <v>林聿翔</v>
          </cell>
          <cell r="R284">
            <v>0</v>
          </cell>
          <cell r="T284">
            <v>17</v>
          </cell>
          <cell r="U284">
            <v>3</v>
          </cell>
          <cell r="W284">
            <v>2</v>
          </cell>
          <cell r="X284" t="str">
            <v>W</v>
          </cell>
          <cell r="Y284">
            <v>3</v>
          </cell>
          <cell r="Z284" t="str">
            <v>苗栗縣</v>
          </cell>
          <cell r="AB284">
            <v>10028</v>
          </cell>
          <cell r="AC284" t="str">
            <v>張順紘</v>
          </cell>
          <cell r="AE284">
            <v>10029</v>
          </cell>
          <cell r="AF284" t="str">
            <v>徐嘉良</v>
          </cell>
          <cell r="AH284">
            <v>3</v>
          </cell>
          <cell r="AI284">
            <v>1</v>
          </cell>
          <cell r="AJ284" t="str">
            <v>.</v>
          </cell>
          <cell r="AK284" t="str">
            <v>淘汰賽</v>
          </cell>
        </row>
        <row r="285">
          <cell r="B285">
            <v>18</v>
          </cell>
          <cell r="D285" t="str">
            <v>已印</v>
          </cell>
          <cell r="E285">
            <v>43681</v>
          </cell>
          <cell r="F285">
            <v>0.41666666666666669</v>
          </cell>
          <cell r="G285">
            <v>3</v>
          </cell>
          <cell r="H285" t="str">
            <v>W</v>
          </cell>
          <cell r="I285">
            <v>5</v>
          </cell>
          <cell r="J285" t="str">
            <v>臺中市</v>
          </cell>
          <cell r="L285">
            <v>10031</v>
          </cell>
          <cell r="M285" t="str">
            <v>陳照舜</v>
          </cell>
          <cell r="O285">
            <v>10034</v>
          </cell>
          <cell r="P285" t="str">
            <v>黃上育</v>
          </cell>
          <cell r="R285">
            <v>3</v>
          </cell>
          <cell r="T285">
            <v>18</v>
          </cell>
          <cell r="U285">
            <v>0</v>
          </cell>
          <cell r="W285">
            <v>4</v>
          </cell>
          <cell r="X285" t="str">
            <v>W</v>
          </cell>
          <cell r="Y285">
            <v>7</v>
          </cell>
          <cell r="Z285" t="str">
            <v>宜蘭縣</v>
          </cell>
          <cell r="AB285">
            <v>10083</v>
          </cell>
          <cell r="AC285" t="str">
            <v>王志耿</v>
          </cell>
          <cell r="AE285">
            <v>10084</v>
          </cell>
          <cell r="AF285" t="str">
            <v>林維樺</v>
          </cell>
          <cell r="AH285">
            <v>5</v>
          </cell>
          <cell r="AI285">
            <v>7</v>
          </cell>
          <cell r="AJ285" t="str">
            <v>.</v>
          </cell>
          <cell r="AK285" t="str">
            <v>淘汰賽</v>
          </cell>
        </row>
        <row r="286">
          <cell r="B286">
            <v>19</v>
          </cell>
          <cell r="D286" t="str">
            <v>已印</v>
          </cell>
          <cell r="E286">
            <v>43681</v>
          </cell>
          <cell r="F286">
            <v>0.41666666666666669</v>
          </cell>
          <cell r="G286">
            <v>5</v>
          </cell>
          <cell r="H286" t="str">
            <v>W</v>
          </cell>
          <cell r="I286">
            <v>9</v>
          </cell>
          <cell r="J286" t="str">
            <v>花蓮縣</v>
          </cell>
          <cell r="L286">
            <v>10077</v>
          </cell>
          <cell r="M286" t="str">
            <v>黃彥鈞</v>
          </cell>
          <cell r="O286">
            <v>10080</v>
          </cell>
          <cell r="P286" t="str">
            <v>方悊瑋</v>
          </cell>
          <cell r="R286">
            <v>0</v>
          </cell>
          <cell r="T286">
            <v>19</v>
          </cell>
          <cell r="U286">
            <v>3</v>
          </cell>
          <cell r="W286">
            <v>6</v>
          </cell>
          <cell r="X286" t="str">
            <v>W</v>
          </cell>
          <cell r="Y286">
            <v>11</v>
          </cell>
          <cell r="Z286" t="str">
            <v>高雄市</v>
          </cell>
          <cell r="AB286">
            <v>10063</v>
          </cell>
          <cell r="AC286" t="str">
            <v>彭王維</v>
          </cell>
          <cell r="AE286">
            <v>10066</v>
          </cell>
          <cell r="AF286" t="str">
            <v>孫嘉宏</v>
          </cell>
          <cell r="AH286">
            <v>11</v>
          </cell>
          <cell r="AI286">
            <v>9</v>
          </cell>
          <cell r="AJ286" t="str">
            <v>.</v>
          </cell>
          <cell r="AK286" t="str">
            <v>淘汰賽</v>
          </cell>
        </row>
        <row r="287">
          <cell r="B287">
            <v>20</v>
          </cell>
          <cell r="D287" t="str">
            <v>已印</v>
          </cell>
          <cell r="E287">
            <v>43681</v>
          </cell>
          <cell r="F287">
            <v>0.41666666666666669</v>
          </cell>
          <cell r="G287">
            <v>7</v>
          </cell>
          <cell r="H287" t="str">
            <v>W</v>
          </cell>
          <cell r="I287">
            <v>13</v>
          </cell>
          <cell r="J287" t="str">
            <v>桃園市</v>
          </cell>
          <cell r="L287">
            <v>10016</v>
          </cell>
          <cell r="M287" t="str">
            <v>賴啟鑑</v>
          </cell>
          <cell r="O287">
            <v>10018</v>
          </cell>
          <cell r="P287" t="str">
            <v>陳泳勳</v>
          </cell>
          <cell r="R287">
            <v>2</v>
          </cell>
          <cell r="T287">
            <v>20</v>
          </cell>
          <cell r="U287">
            <v>3</v>
          </cell>
          <cell r="W287">
            <v>8</v>
          </cell>
          <cell r="X287" t="str">
            <v>W</v>
          </cell>
          <cell r="Y287">
            <v>16</v>
          </cell>
          <cell r="Z287" t="str">
            <v>新北市</v>
          </cell>
          <cell r="AB287">
            <v>10012</v>
          </cell>
          <cell r="AC287" t="str">
            <v>梅日燁</v>
          </cell>
          <cell r="AE287">
            <v>10013</v>
          </cell>
          <cell r="AF287" t="str">
            <v>許宸逢</v>
          </cell>
          <cell r="AH287">
            <v>16</v>
          </cell>
          <cell r="AI287">
            <v>13</v>
          </cell>
          <cell r="AJ287" t="str">
            <v>.</v>
          </cell>
          <cell r="AK287" t="str">
            <v>淘汰賽</v>
          </cell>
        </row>
        <row r="288">
          <cell r="B288">
            <v>21</v>
          </cell>
          <cell r="D288" t="str">
            <v>已印</v>
          </cell>
          <cell r="E288">
            <v>43681</v>
          </cell>
          <cell r="F288">
            <v>0.41666666666666669</v>
          </cell>
          <cell r="G288">
            <v>9</v>
          </cell>
          <cell r="H288" t="str">
            <v>W</v>
          </cell>
          <cell r="I288">
            <v>17</v>
          </cell>
          <cell r="J288" t="str">
            <v>新北市</v>
          </cell>
          <cell r="L288">
            <v>10014</v>
          </cell>
          <cell r="M288" t="str">
            <v>王冠儒</v>
          </cell>
          <cell r="O288">
            <v>10015</v>
          </cell>
          <cell r="P288" t="str">
            <v>鄒尚程</v>
          </cell>
          <cell r="R288">
            <v>3</v>
          </cell>
          <cell r="T288">
            <v>21</v>
          </cell>
          <cell r="U288">
            <v>0</v>
          </cell>
          <cell r="W288">
            <v>10</v>
          </cell>
          <cell r="X288" t="str">
            <v>W</v>
          </cell>
          <cell r="Y288">
            <v>19</v>
          </cell>
          <cell r="Z288" t="str">
            <v>宜蘭縣</v>
          </cell>
          <cell r="AB288">
            <v>10081</v>
          </cell>
          <cell r="AC288" t="str">
            <v>林煥勳</v>
          </cell>
          <cell r="AE288">
            <v>10082</v>
          </cell>
          <cell r="AF288" t="str">
            <v>許柏宣</v>
          </cell>
          <cell r="AH288">
            <v>17</v>
          </cell>
          <cell r="AI288">
            <v>19</v>
          </cell>
          <cell r="AJ288" t="str">
            <v>.</v>
          </cell>
          <cell r="AK288" t="str">
            <v>淘汰賽</v>
          </cell>
        </row>
        <row r="289">
          <cell r="B289">
            <v>22</v>
          </cell>
          <cell r="D289" t="str">
            <v>已印</v>
          </cell>
          <cell r="E289">
            <v>43681</v>
          </cell>
          <cell r="F289">
            <v>0.41666666666666669</v>
          </cell>
          <cell r="G289">
            <v>11</v>
          </cell>
          <cell r="H289" t="str">
            <v>W</v>
          </cell>
          <cell r="I289">
            <v>21</v>
          </cell>
          <cell r="J289" t="str">
            <v>屏東縣</v>
          </cell>
          <cell r="L289">
            <v>10067</v>
          </cell>
          <cell r="M289" t="str">
            <v>林學佑</v>
          </cell>
          <cell r="O289">
            <v>10068</v>
          </cell>
          <cell r="P289" t="str">
            <v>陳玉山</v>
          </cell>
          <cell r="R289">
            <v>3</v>
          </cell>
          <cell r="T289">
            <v>22</v>
          </cell>
          <cell r="U289">
            <v>0</v>
          </cell>
          <cell r="W289">
            <v>12</v>
          </cell>
          <cell r="X289" t="str">
            <v>W</v>
          </cell>
          <cell r="Y289">
            <v>24</v>
          </cell>
          <cell r="Z289" t="str">
            <v>彰化縣</v>
          </cell>
          <cell r="AB289">
            <v>10036</v>
          </cell>
          <cell r="AC289" t="str">
            <v>陳柏村</v>
          </cell>
          <cell r="AE289">
            <v>10039</v>
          </cell>
          <cell r="AF289" t="str">
            <v>陳彥廷</v>
          </cell>
          <cell r="AH289">
            <v>21</v>
          </cell>
          <cell r="AI289">
            <v>24</v>
          </cell>
          <cell r="AJ289" t="str">
            <v>.</v>
          </cell>
          <cell r="AK289" t="str">
            <v>淘汰賽</v>
          </cell>
        </row>
        <row r="290">
          <cell r="B290">
            <v>23</v>
          </cell>
          <cell r="D290" t="str">
            <v>已印</v>
          </cell>
          <cell r="E290">
            <v>43681</v>
          </cell>
          <cell r="F290">
            <v>0.41666666666666669</v>
          </cell>
          <cell r="G290">
            <v>13</v>
          </cell>
          <cell r="H290" t="str">
            <v>W</v>
          </cell>
          <cell r="I290">
            <v>25</v>
          </cell>
          <cell r="J290" t="str">
            <v>桃園市</v>
          </cell>
          <cell r="L290">
            <v>10017</v>
          </cell>
          <cell r="M290" t="str">
            <v>林勇志</v>
          </cell>
          <cell r="O290">
            <v>10019</v>
          </cell>
          <cell r="P290" t="str">
            <v>童冠嶧</v>
          </cell>
          <cell r="R290">
            <v>0</v>
          </cell>
          <cell r="T290">
            <v>23</v>
          </cell>
          <cell r="U290">
            <v>3</v>
          </cell>
          <cell r="W290">
            <v>14</v>
          </cell>
          <cell r="X290" t="str">
            <v>W</v>
          </cell>
          <cell r="Y290">
            <v>28</v>
          </cell>
          <cell r="Z290" t="str">
            <v>苗栗縣</v>
          </cell>
          <cell r="AB290">
            <v>10026</v>
          </cell>
          <cell r="AC290" t="str">
            <v>陳建安</v>
          </cell>
          <cell r="AE290">
            <v>10027</v>
          </cell>
          <cell r="AF290" t="str">
            <v>洪子翔</v>
          </cell>
          <cell r="AH290">
            <v>28</v>
          </cell>
          <cell r="AI290">
            <v>25</v>
          </cell>
          <cell r="AJ290" t="str">
            <v>.</v>
          </cell>
          <cell r="AK290" t="str">
            <v>淘汰賽</v>
          </cell>
        </row>
        <row r="291">
          <cell r="B291">
            <v>24</v>
          </cell>
          <cell r="D291" t="str">
            <v>已印</v>
          </cell>
          <cell r="E291">
            <v>43681</v>
          </cell>
          <cell r="F291">
            <v>0.41666666666666669</v>
          </cell>
          <cell r="G291">
            <v>15</v>
          </cell>
          <cell r="H291" t="str">
            <v>W</v>
          </cell>
          <cell r="I291">
            <v>30</v>
          </cell>
          <cell r="J291" t="str">
            <v>金門縣</v>
          </cell>
          <cell r="L291">
            <v>10091</v>
          </cell>
          <cell r="M291" t="str">
            <v>許朕傑</v>
          </cell>
          <cell r="O291">
            <v>10092</v>
          </cell>
          <cell r="P291" t="str">
            <v>許价印</v>
          </cell>
          <cell r="R291">
            <v>3</v>
          </cell>
          <cell r="T291">
            <v>24</v>
          </cell>
          <cell r="U291">
            <v>2</v>
          </cell>
          <cell r="W291">
            <v>16</v>
          </cell>
          <cell r="X291" t="str">
            <v>W</v>
          </cell>
          <cell r="Y291">
            <v>32</v>
          </cell>
          <cell r="Z291" t="str">
            <v>新竹市</v>
          </cell>
          <cell r="AB291">
            <v>10021</v>
          </cell>
          <cell r="AC291" t="str">
            <v>張家樺</v>
          </cell>
          <cell r="AE291">
            <v>10022</v>
          </cell>
          <cell r="AF291" t="str">
            <v>蔡榜原</v>
          </cell>
          <cell r="AH291">
            <v>30</v>
          </cell>
          <cell r="AI291">
            <v>32</v>
          </cell>
          <cell r="AJ291" t="str">
            <v>.</v>
          </cell>
          <cell r="AK291" t="str">
            <v>淘汰賽</v>
          </cell>
        </row>
        <row r="292">
          <cell r="E292">
            <v>9</v>
          </cell>
          <cell r="F292" t="str">
            <v>第九名</v>
          </cell>
          <cell r="G292">
            <v>17</v>
          </cell>
          <cell r="H292" t="str">
            <v>W</v>
          </cell>
          <cell r="I292">
            <v>3</v>
          </cell>
          <cell r="J292" t="str">
            <v>苗栗縣</v>
          </cell>
          <cell r="L292">
            <v>10028</v>
          </cell>
          <cell r="M292" t="str">
            <v>張順紘</v>
          </cell>
          <cell r="O292">
            <v>10029</v>
          </cell>
          <cell r="P292" t="str">
            <v>徐嘉良</v>
          </cell>
        </row>
        <row r="293">
          <cell r="E293">
            <v>10</v>
          </cell>
          <cell r="F293" t="str">
            <v>第九名</v>
          </cell>
          <cell r="G293">
            <v>18</v>
          </cell>
          <cell r="H293" t="str">
            <v>W</v>
          </cell>
          <cell r="I293">
            <v>5</v>
          </cell>
          <cell r="J293" t="str">
            <v>臺中市</v>
          </cell>
          <cell r="L293">
            <v>10031</v>
          </cell>
          <cell r="M293" t="str">
            <v>陳照舜</v>
          </cell>
          <cell r="O293">
            <v>10034</v>
          </cell>
          <cell r="P293" t="str">
            <v>黃上育</v>
          </cell>
        </row>
        <row r="294">
          <cell r="E294">
            <v>11</v>
          </cell>
          <cell r="F294" t="str">
            <v>第九名</v>
          </cell>
          <cell r="G294">
            <v>19</v>
          </cell>
          <cell r="H294" t="str">
            <v>W</v>
          </cell>
          <cell r="I294">
            <v>11</v>
          </cell>
          <cell r="J294" t="str">
            <v>高雄市</v>
          </cell>
          <cell r="L294">
            <v>10063</v>
          </cell>
          <cell r="M294" t="str">
            <v>彭王維</v>
          </cell>
          <cell r="O294">
            <v>10066</v>
          </cell>
          <cell r="P294" t="str">
            <v>孫嘉宏</v>
          </cell>
        </row>
        <row r="295">
          <cell r="E295">
            <v>12</v>
          </cell>
          <cell r="F295" t="str">
            <v>第九名</v>
          </cell>
          <cell r="G295">
            <v>20</v>
          </cell>
          <cell r="H295" t="str">
            <v>W</v>
          </cell>
          <cell r="I295">
            <v>16</v>
          </cell>
          <cell r="J295" t="str">
            <v>新北市</v>
          </cell>
          <cell r="L295">
            <v>10012</v>
          </cell>
          <cell r="M295" t="str">
            <v>梅日燁</v>
          </cell>
          <cell r="O295">
            <v>10013</v>
          </cell>
          <cell r="P295" t="str">
            <v>許宸逢</v>
          </cell>
        </row>
        <row r="296">
          <cell r="E296">
            <v>13</v>
          </cell>
          <cell r="F296" t="str">
            <v>第九名</v>
          </cell>
          <cell r="G296">
            <v>21</v>
          </cell>
          <cell r="H296" t="str">
            <v>W</v>
          </cell>
          <cell r="I296">
            <v>17</v>
          </cell>
          <cell r="J296" t="str">
            <v>新北市</v>
          </cell>
          <cell r="L296">
            <v>10014</v>
          </cell>
          <cell r="M296" t="str">
            <v>王冠儒</v>
          </cell>
          <cell r="O296">
            <v>10015</v>
          </cell>
          <cell r="P296" t="str">
            <v>鄒尚程</v>
          </cell>
        </row>
        <row r="297">
          <cell r="E297">
            <v>14</v>
          </cell>
          <cell r="F297" t="str">
            <v>第九名</v>
          </cell>
          <cell r="G297">
            <v>22</v>
          </cell>
          <cell r="H297" t="str">
            <v>W</v>
          </cell>
          <cell r="I297">
            <v>21</v>
          </cell>
          <cell r="J297" t="str">
            <v>屏東縣</v>
          </cell>
          <cell r="L297">
            <v>10067</v>
          </cell>
          <cell r="M297" t="str">
            <v>林學佑</v>
          </cell>
          <cell r="O297">
            <v>10068</v>
          </cell>
          <cell r="P297" t="str">
            <v>陳玉山</v>
          </cell>
        </row>
        <row r="298">
          <cell r="E298">
            <v>15</v>
          </cell>
          <cell r="F298" t="str">
            <v>第九名</v>
          </cell>
          <cell r="G298">
            <v>23</v>
          </cell>
          <cell r="H298" t="str">
            <v>W</v>
          </cell>
          <cell r="I298">
            <v>28</v>
          </cell>
          <cell r="J298" t="str">
            <v>苗栗縣</v>
          </cell>
          <cell r="L298">
            <v>10026</v>
          </cell>
          <cell r="M298" t="str">
            <v>陳建安</v>
          </cell>
          <cell r="O298">
            <v>10027</v>
          </cell>
          <cell r="P298" t="str">
            <v>洪子翔</v>
          </cell>
        </row>
        <row r="299">
          <cell r="E299">
            <v>16</v>
          </cell>
          <cell r="F299" t="str">
            <v>第九名</v>
          </cell>
          <cell r="G299">
            <v>24</v>
          </cell>
          <cell r="H299" t="str">
            <v>W</v>
          </cell>
          <cell r="I299">
            <v>30</v>
          </cell>
          <cell r="J299" t="str">
            <v>金門縣</v>
          </cell>
          <cell r="L299">
            <v>10091</v>
          </cell>
          <cell r="M299" t="str">
            <v>許朕傑</v>
          </cell>
          <cell r="O299">
            <v>10092</v>
          </cell>
          <cell r="P299" t="str">
            <v>許价印</v>
          </cell>
        </row>
        <row r="300">
          <cell r="B300">
            <v>1</v>
          </cell>
          <cell r="D300" t="str">
            <v>已印</v>
          </cell>
          <cell r="E300">
            <v>43680</v>
          </cell>
          <cell r="F300">
            <v>0.58333333333333337</v>
          </cell>
          <cell r="I300">
            <v>1</v>
          </cell>
          <cell r="J300" t="str">
            <v>新北市</v>
          </cell>
          <cell r="L300">
            <v>20013</v>
          </cell>
          <cell r="M300" t="str">
            <v>劉昱昕</v>
          </cell>
          <cell r="O300">
            <v>20015</v>
          </cell>
          <cell r="P300" t="str">
            <v>陳思羽</v>
          </cell>
          <cell r="R300">
            <v>3</v>
          </cell>
          <cell r="T300">
            <v>1</v>
          </cell>
          <cell r="U300">
            <v>0</v>
          </cell>
          <cell r="Y300">
            <v>2</v>
          </cell>
          <cell r="Z300" t="str">
            <v>-</v>
          </cell>
          <cell r="AB300" t="str">
            <v>-</v>
          </cell>
          <cell r="AC300" t="str">
            <v>輪空</v>
          </cell>
          <cell r="AE300" t="str">
            <v>-</v>
          </cell>
          <cell r="AF300" t="str">
            <v>-</v>
          </cell>
          <cell r="AH300">
            <v>1</v>
          </cell>
          <cell r="AI300">
            <v>2</v>
          </cell>
          <cell r="AJ300" t="str">
            <v>.</v>
          </cell>
          <cell r="AK300" t="str">
            <v>淘汰賽</v>
          </cell>
        </row>
        <row r="301">
          <cell r="B301">
            <v>2</v>
          </cell>
          <cell r="D301" t="str">
            <v>已印</v>
          </cell>
          <cell r="E301">
            <v>43680</v>
          </cell>
          <cell r="F301">
            <v>0.58333333333333337</v>
          </cell>
          <cell r="I301">
            <v>3</v>
          </cell>
          <cell r="J301" t="str">
            <v>基隆市</v>
          </cell>
          <cell r="L301">
            <v>20004</v>
          </cell>
          <cell r="M301" t="str">
            <v>林采蓉</v>
          </cell>
          <cell r="O301">
            <v>20005</v>
          </cell>
          <cell r="P301" t="str">
            <v>李伃珊</v>
          </cell>
          <cell r="R301">
            <v>0</v>
          </cell>
          <cell r="T301">
            <v>2</v>
          </cell>
          <cell r="U301">
            <v>3</v>
          </cell>
          <cell r="Y301">
            <v>4</v>
          </cell>
          <cell r="Z301" t="str">
            <v>宜蘭縣</v>
          </cell>
          <cell r="AB301">
            <v>20073</v>
          </cell>
          <cell r="AC301" t="str">
            <v>林芊瑩</v>
          </cell>
          <cell r="AE301">
            <v>20076</v>
          </cell>
          <cell r="AF301" t="str">
            <v>林妤涓</v>
          </cell>
          <cell r="AH301">
            <v>4</v>
          </cell>
          <cell r="AI301">
            <v>3</v>
          </cell>
          <cell r="AJ301" t="str">
            <v>.</v>
          </cell>
          <cell r="AK301" t="str">
            <v>淘汰賽</v>
          </cell>
        </row>
        <row r="302">
          <cell r="B302">
            <v>3</v>
          </cell>
          <cell r="D302" t="str">
            <v>已印</v>
          </cell>
          <cell r="E302">
            <v>43680</v>
          </cell>
          <cell r="F302">
            <v>0.58333333333333337</v>
          </cell>
          <cell r="I302">
            <v>5</v>
          </cell>
          <cell r="J302" t="str">
            <v>屏東縣</v>
          </cell>
          <cell r="L302">
            <v>20061</v>
          </cell>
          <cell r="M302" t="str">
            <v>王珞萍</v>
          </cell>
          <cell r="O302">
            <v>20062</v>
          </cell>
          <cell r="P302" t="str">
            <v>黃  儀</v>
          </cell>
          <cell r="R302">
            <v>0</v>
          </cell>
          <cell r="T302">
            <v>3</v>
          </cell>
          <cell r="U302">
            <v>3</v>
          </cell>
          <cell r="Y302">
            <v>6</v>
          </cell>
          <cell r="Z302" t="str">
            <v>彰化縣</v>
          </cell>
          <cell r="AB302">
            <v>20036</v>
          </cell>
          <cell r="AC302" t="str">
            <v>吳宥玲</v>
          </cell>
          <cell r="AE302">
            <v>20037</v>
          </cell>
          <cell r="AF302" t="str">
            <v>陳沛晴</v>
          </cell>
          <cell r="AH302">
            <v>6</v>
          </cell>
          <cell r="AI302">
            <v>5</v>
          </cell>
          <cell r="AJ302" t="str">
            <v>.</v>
          </cell>
          <cell r="AK302" t="str">
            <v>淘汰賽</v>
          </cell>
        </row>
        <row r="303">
          <cell r="B303">
            <v>4</v>
          </cell>
          <cell r="D303" t="str">
            <v>已印</v>
          </cell>
          <cell r="E303">
            <v>43680</v>
          </cell>
          <cell r="F303">
            <v>0.58333333333333337</v>
          </cell>
          <cell r="I303">
            <v>7</v>
          </cell>
          <cell r="J303" t="str">
            <v>苗栗縣</v>
          </cell>
          <cell r="L303">
            <v>20026</v>
          </cell>
          <cell r="M303" t="str">
            <v>嚴珮倫</v>
          </cell>
          <cell r="O303">
            <v>20029</v>
          </cell>
          <cell r="P303" t="str">
            <v>陳沂芊</v>
          </cell>
          <cell r="R303">
            <v>0</v>
          </cell>
          <cell r="T303">
            <v>4</v>
          </cell>
          <cell r="U303">
            <v>3</v>
          </cell>
          <cell r="Y303">
            <v>8</v>
          </cell>
          <cell r="Z303" t="str">
            <v>新竹市</v>
          </cell>
          <cell r="AB303">
            <v>20021</v>
          </cell>
          <cell r="AC303" t="str">
            <v>徐珮晶</v>
          </cell>
          <cell r="AE303">
            <v>20024</v>
          </cell>
          <cell r="AF303" t="str">
            <v>蔡昀恩</v>
          </cell>
          <cell r="AH303">
            <v>8</v>
          </cell>
          <cell r="AI303">
            <v>7</v>
          </cell>
          <cell r="AJ303" t="str">
            <v>.</v>
          </cell>
          <cell r="AK303" t="str">
            <v>淘汰賽</v>
          </cell>
        </row>
        <row r="304">
          <cell r="B304">
            <v>5</v>
          </cell>
          <cell r="D304" t="str">
            <v>已印</v>
          </cell>
          <cell r="E304">
            <v>43680</v>
          </cell>
          <cell r="F304">
            <v>0.58333333333333337</v>
          </cell>
          <cell r="I304">
            <v>9</v>
          </cell>
          <cell r="J304" t="str">
            <v>臺中市</v>
          </cell>
          <cell r="L304">
            <v>20031</v>
          </cell>
          <cell r="M304" t="str">
            <v>陳  薇</v>
          </cell>
          <cell r="O304">
            <v>20034</v>
          </cell>
          <cell r="P304" t="str">
            <v>黃依婷</v>
          </cell>
          <cell r="R304">
            <v>2</v>
          </cell>
          <cell r="T304">
            <v>5</v>
          </cell>
          <cell r="U304">
            <v>3</v>
          </cell>
          <cell r="Y304">
            <v>10</v>
          </cell>
          <cell r="Z304" t="str">
            <v>臺南市</v>
          </cell>
          <cell r="AB304">
            <v>20053</v>
          </cell>
          <cell r="AC304" t="str">
            <v>林珀璇</v>
          </cell>
          <cell r="AE304">
            <v>20054</v>
          </cell>
          <cell r="AF304" t="str">
            <v>黃愉偼</v>
          </cell>
          <cell r="AH304">
            <v>10</v>
          </cell>
          <cell r="AI304">
            <v>9</v>
          </cell>
          <cell r="AJ304" t="str">
            <v>.</v>
          </cell>
          <cell r="AK304" t="str">
            <v>淘汰賽</v>
          </cell>
        </row>
        <row r="305">
          <cell r="B305">
            <v>6</v>
          </cell>
          <cell r="D305" t="str">
            <v>已印</v>
          </cell>
          <cell r="E305">
            <v>43680</v>
          </cell>
          <cell r="F305">
            <v>0.58333333333333337</v>
          </cell>
          <cell r="I305">
            <v>11</v>
          </cell>
          <cell r="J305" t="str">
            <v>臺北市</v>
          </cell>
          <cell r="L305">
            <v>20007</v>
          </cell>
          <cell r="M305" t="str">
            <v>陳亭婷</v>
          </cell>
          <cell r="O305">
            <v>20010</v>
          </cell>
          <cell r="P305" t="str">
            <v>王意如</v>
          </cell>
          <cell r="R305">
            <v>2</v>
          </cell>
          <cell r="T305">
            <v>6</v>
          </cell>
          <cell r="U305">
            <v>3</v>
          </cell>
          <cell r="Y305">
            <v>12</v>
          </cell>
          <cell r="Z305" t="str">
            <v>桃園市</v>
          </cell>
          <cell r="AB305">
            <v>20028</v>
          </cell>
          <cell r="AC305" t="str">
            <v>于修婷</v>
          </cell>
          <cell r="AE305">
            <v>20020</v>
          </cell>
          <cell r="AF305" t="str">
            <v>簡彤娟</v>
          </cell>
          <cell r="AH305">
            <v>12</v>
          </cell>
          <cell r="AI305">
            <v>11</v>
          </cell>
          <cell r="AJ305" t="str">
            <v>.</v>
          </cell>
          <cell r="AK305" t="str">
            <v>淘汰賽</v>
          </cell>
        </row>
        <row r="306">
          <cell r="B306">
            <v>7</v>
          </cell>
          <cell r="D306" t="str">
            <v>已印</v>
          </cell>
          <cell r="E306">
            <v>43680</v>
          </cell>
          <cell r="F306">
            <v>0.58333333333333337</v>
          </cell>
          <cell r="I306">
            <v>13</v>
          </cell>
          <cell r="J306" t="str">
            <v>臺東縣</v>
          </cell>
          <cell r="L306">
            <v>20065</v>
          </cell>
          <cell r="M306" t="str">
            <v>官佩伶</v>
          </cell>
          <cell r="O306">
            <v>20066</v>
          </cell>
          <cell r="P306" t="str">
            <v>杜依霖</v>
          </cell>
          <cell r="R306">
            <v>0</v>
          </cell>
          <cell r="T306">
            <v>7</v>
          </cell>
          <cell r="U306">
            <v>3</v>
          </cell>
          <cell r="Y306">
            <v>14</v>
          </cell>
          <cell r="Z306" t="str">
            <v>高雄市</v>
          </cell>
          <cell r="AB306">
            <v>20057</v>
          </cell>
          <cell r="AC306" t="str">
            <v>陳慈瑄</v>
          </cell>
          <cell r="AE306">
            <v>20058</v>
          </cell>
          <cell r="AF306" t="str">
            <v>許巧欣</v>
          </cell>
          <cell r="AH306">
            <v>14</v>
          </cell>
          <cell r="AI306">
            <v>13</v>
          </cell>
          <cell r="AJ306" t="str">
            <v>.</v>
          </cell>
          <cell r="AK306" t="str">
            <v>淘汰賽</v>
          </cell>
        </row>
        <row r="307">
          <cell r="B307">
            <v>8</v>
          </cell>
          <cell r="D307" t="str">
            <v>已印</v>
          </cell>
          <cell r="E307">
            <v>43680</v>
          </cell>
          <cell r="F307">
            <v>0.58333333333333337</v>
          </cell>
          <cell r="I307">
            <v>15</v>
          </cell>
          <cell r="J307" t="str">
            <v>嘉義市</v>
          </cell>
          <cell r="L307">
            <v>20045</v>
          </cell>
          <cell r="M307" t="str">
            <v>李欣瑜</v>
          </cell>
          <cell r="O307">
            <v>20046</v>
          </cell>
          <cell r="P307" t="str">
            <v>林珈竹</v>
          </cell>
          <cell r="R307">
            <v>0</v>
          </cell>
          <cell r="T307">
            <v>8</v>
          </cell>
          <cell r="U307">
            <v>3</v>
          </cell>
          <cell r="Y307">
            <v>16</v>
          </cell>
          <cell r="Z307" t="str">
            <v>花蓮縣</v>
          </cell>
          <cell r="AB307">
            <v>20068</v>
          </cell>
          <cell r="AC307" t="str">
            <v>林家瑜</v>
          </cell>
          <cell r="AE307">
            <v>20070</v>
          </cell>
          <cell r="AF307" t="str">
            <v>林家瑄</v>
          </cell>
          <cell r="AH307">
            <v>16</v>
          </cell>
          <cell r="AI307">
            <v>15</v>
          </cell>
          <cell r="AJ307" t="str">
            <v>.</v>
          </cell>
          <cell r="AK307" t="str">
            <v>淘汰賽</v>
          </cell>
        </row>
        <row r="308">
          <cell r="B308">
            <v>9</v>
          </cell>
          <cell r="D308" t="str">
            <v>已印</v>
          </cell>
          <cell r="E308">
            <v>43680</v>
          </cell>
          <cell r="F308">
            <v>0.58333333333333337</v>
          </cell>
          <cell r="I308">
            <v>17</v>
          </cell>
          <cell r="J308" t="str">
            <v>新北市</v>
          </cell>
          <cell r="L308">
            <v>20011</v>
          </cell>
          <cell r="M308" t="str">
            <v>劉馨尹</v>
          </cell>
          <cell r="O308">
            <v>20012</v>
          </cell>
          <cell r="P308" t="str">
            <v>鄭先知</v>
          </cell>
          <cell r="R308">
            <v>3</v>
          </cell>
          <cell r="T308">
            <v>9</v>
          </cell>
          <cell r="U308">
            <v>0</v>
          </cell>
          <cell r="Y308">
            <v>18</v>
          </cell>
          <cell r="Z308" t="str">
            <v>嘉義市</v>
          </cell>
          <cell r="AB308">
            <v>20047</v>
          </cell>
          <cell r="AC308" t="str">
            <v>陳紫涵</v>
          </cell>
          <cell r="AE308">
            <v>20048</v>
          </cell>
          <cell r="AF308" t="str">
            <v>王佑瑜</v>
          </cell>
          <cell r="AH308">
            <v>17</v>
          </cell>
          <cell r="AI308">
            <v>18</v>
          </cell>
          <cell r="AJ308" t="str">
            <v>.</v>
          </cell>
          <cell r="AK308" t="str">
            <v>淘汰賽</v>
          </cell>
        </row>
        <row r="309">
          <cell r="B309">
            <v>10</v>
          </cell>
          <cell r="D309" t="str">
            <v>已印</v>
          </cell>
          <cell r="E309">
            <v>43680</v>
          </cell>
          <cell r="F309">
            <v>0.58333333333333337</v>
          </cell>
          <cell r="I309">
            <v>19</v>
          </cell>
          <cell r="J309" t="str">
            <v>雲林縣</v>
          </cell>
          <cell r="L309">
            <v>20042</v>
          </cell>
          <cell r="M309" t="str">
            <v>方  圓</v>
          </cell>
          <cell r="O309">
            <v>20043</v>
          </cell>
          <cell r="P309" t="str">
            <v>蘇涵坭</v>
          </cell>
          <cell r="R309">
            <v>0</v>
          </cell>
          <cell r="T309">
            <v>10</v>
          </cell>
          <cell r="U309">
            <v>3</v>
          </cell>
          <cell r="Y309">
            <v>20</v>
          </cell>
          <cell r="Z309" t="str">
            <v>宜蘭縣</v>
          </cell>
          <cell r="AB309">
            <v>20075</v>
          </cell>
          <cell r="AC309" t="str">
            <v>簡亦呈</v>
          </cell>
          <cell r="AE309">
            <v>20077</v>
          </cell>
          <cell r="AF309" t="str">
            <v>宋若安</v>
          </cell>
          <cell r="AH309">
            <v>20</v>
          </cell>
          <cell r="AI309">
            <v>19</v>
          </cell>
          <cell r="AJ309" t="str">
            <v>.</v>
          </cell>
          <cell r="AK309" t="str">
            <v>淘汰賽</v>
          </cell>
        </row>
        <row r="310">
          <cell r="B310">
            <v>11</v>
          </cell>
          <cell r="D310" t="str">
            <v>已印</v>
          </cell>
          <cell r="E310">
            <v>43680</v>
          </cell>
          <cell r="F310">
            <v>0.58333333333333337</v>
          </cell>
          <cell r="I310">
            <v>21</v>
          </cell>
          <cell r="J310" t="str">
            <v>臺北市</v>
          </cell>
          <cell r="L310">
            <v>20006</v>
          </cell>
          <cell r="M310" t="str">
            <v>林珈芝</v>
          </cell>
          <cell r="O310">
            <v>20009</v>
          </cell>
          <cell r="P310" t="str">
            <v>方思涵</v>
          </cell>
          <cell r="R310">
            <v>3</v>
          </cell>
          <cell r="T310">
            <v>11</v>
          </cell>
          <cell r="U310">
            <v>1</v>
          </cell>
          <cell r="Y310">
            <v>22</v>
          </cell>
          <cell r="Z310" t="str">
            <v>屏東縣</v>
          </cell>
          <cell r="AB310">
            <v>20060</v>
          </cell>
          <cell r="AC310" t="str">
            <v>游舒丞</v>
          </cell>
          <cell r="AE310">
            <v>20063</v>
          </cell>
          <cell r="AF310" t="str">
            <v>許玉沛</v>
          </cell>
          <cell r="AH310">
            <v>21</v>
          </cell>
          <cell r="AI310">
            <v>22</v>
          </cell>
          <cell r="AJ310" t="str">
            <v>.</v>
          </cell>
          <cell r="AK310" t="str">
            <v>淘汰賽</v>
          </cell>
        </row>
        <row r="311">
          <cell r="B311">
            <v>12</v>
          </cell>
          <cell r="D311" t="str">
            <v>已印</v>
          </cell>
          <cell r="E311">
            <v>43680</v>
          </cell>
          <cell r="F311">
            <v>0.58333333333333337</v>
          </cell>
          <cell r="I311">
            <v>23</v>
          </cell>
          <cell r="J311" t="str">
            <v>花蓮縣</v>
          </cell>
          <cell r="L311">
            <v>20069</v>
          </cell>
          <cell r="M311" t="str">
            <v>林  芷</v>
          </cell>
          <cell r="O311">
            <v>20072</v>
          </cell>
          <cell r="P311" t="str">
            <v>陳柔燁</v>
          </cell>
          <cell r="R311">
            <v>1</v>
          </cell>
          <cell r="T311">
            <v>12</v>
          </cell>
          <cell r="U311">
            <v>3</v>
          </cell>
          <cell r="Y311">
            <v>24</v>
          </cell>
          <cell r="Z311" t="str">
            <v>新竹市</v>
          </cell>
          <cell r="AB311">
            <v>20022</v>
          </cell>
          <cell r="AC311" t="str">
            <v>陳亮綺</v>
          </cell>
          <cell r="AE311">
            <v>20023</v>
          </cell>
          <cell r="AF311" t="str">
            <v>莊晴涵</v>
          </cell>
          <cell r="AH311">
            <v>24</v>
          </cell>
          <cell r="AI311">
            <v>23</v>
          </cell>
          <cell r="AJ311" t="str">
            <v>.</v>
          </cell>
          <cell r="AK311" t="str">
            <v>淘汰賽</v>
          </cell>
        </row>
        <row r="312">
          <cell r="B312">
            <v>13</v>
          </cell>
          <cell r="D312" t="str">
            <v>已印</v>
          </cell>
          <cell r="E312">
            <v>43680</v>
          </cell>
          <cell r="F312">
            <v>0.58333333333333337</v>
          </cell>
          <cell r="I312">
            <v>25</v>
          </cell>
          <cell r="J312" t="str">
            <v>桃園市</v>
          </cell>
          <cell r="L312">
            <v>20016</v>
          </cell>
          <cell r="M312" t="str">
            <v>黃  歆</v>
          </cell>
          <cell r="O312">
            <v>20019</v>
          </cell>
          <cell r="P312" t="str">
            <v>蘇珮綾</v>
          </cell>
          <cell r="R312">
            <v>0</v>
          </cell>
          <cell r="T312">
            <v>13</v>
          </cell>
          <cell r="U312">
            <v>3</v>
          </cell>
          <cell r="Y312">
            <v>26</v>
          </cell>
          <cell r="Z312" t="str">
            <v>臺南市</v>
          </cell>
          <cell r="AB312">
            <v>20050</v>
          </cell>
          <cell r="AC312" t="str">
            <v>黃怡樺</v>
          </cell>
          <cell r="AE312">
            <v>20052</v>
          </cell>
          <cell r="AF312" t="str">
            <v>邱嗣樺</v>
          </cell>
          <cell r="AH312">
            <v>26</v>
          </cell>
          <cell r="AI312">
            <v>25</v>
          </cell>
          <cell r="AJ312" t="str">
            <v>.</v>
          </cell>
          <cell r="AK312" t="str">
            <v>淘汰賽</v>
          </cell>
        </row>
        <row r="313">
          <cell r="B313">
            <v>14</v>
          </cell>
          <cell r="D313" t="str">
            <v>已印</v>
          </cell>
          <cell r="E313">
            <v>43680</v>
          </cell>
          <cell r="F313">
            <v>0.58333333333333337</v>
          </cell>
          <cell r="I313">
            <v>27</v>
          </cell>
          <cell r="J313" t="str">
            <v>彰化縣</v>
          </cell>
          <cell r="L313">
            <v>20035</v>
          </cell>
          <cell r="M313" t="str">
            <v>張如嘉</v>
          </cell>
          <cell r="O313">
            <v>20038</v>
          </cell>
          <cell r="P313" t="str">
            <v>鄭婕伶</v>
          </cell>
          <cell r="R313">
            <v>2</v>
          </cell>
          <cell r="T313">
            <v>14</v>
          </cell>
          <cell r="U313">
            <v>3</v>
          </cell>
          <cell r="Y313">
            <v>28</v>
          </cell>
          <cell r="Z313" t="str">
            <v>臺中市</v>
          </cell>
          <cell r="AB313">
            <v>20030</v>
          </cell>
          <cell r="AC313" t="str">
            <v>陳芃伃</v>
          </cell>
          <cell r="AE313">
            <v>20033</v>
          </cell>
          <cell r="AF313" t="str">
            <v>林宜寶</v>
          </cell>
          <cell r="AH313">
            <v>28</v>
          </cell>
          <cell r="AI313">
            <v>27</v>
          </cell>
          <cell r="AJ313" t="str">
            <v>.</v>
          </cell>
          <cell r="AK313" t="str">
            <v>淘汰賽</v>
          </cell>
        </row>
        <row r="314">
          <cell r="B314">
            <v>15</v>
          </cell>
          <cell r="D314" t="str">
            <v>已印</v>
          </cell>
          <cell r="E314">
            <v>43680</v>
          </cell>
          <cell r="F314">
            <v>0.58333333333333337</v>
          </cell>
          <cell r="I314">
            <v>29</v>
          </cell>
          <cell r="J314" t="str">
            <v>臺東縣</v>
          </cell>
          <cell r="L314">
            <v>20064</v>
          </cell>
          <cell r="M314" t="str">
            <v>江亭慧</v>
          </cell>
          <cell r="O314">
            <v>20067</v>
          </cell>
          <cell r="P314" t="str">
            <v>陳沛予</v>
          </cell>
          <cell r="R314">
            <v>3</v>
          </cell>
          <cell r="T314">
            <v>15</v>
          </cell>
          <cell r="U314">
            <v>1</v>
          </cell>
          <cell r="Y314">
            <v>30</v>
          </cell>
          <cell r="Z314" t="str">
            <v>基隆市</v>
          </cell>
          <cell r="AB314">
            <v>20002</v>
          </cell>
          <cell r="AC314" t="str">
            <v>呂昀蓁</v>
          </cell>
          <cell r="AE314">
            <v>20003</v>
          </cell>
          <cell r="AF314" t="str">
            <v>張喻茹</v>
          </cell>
          <cell r="AH314">
            <v>29</v>
          </cell>
          <cell r="AI314">
            <v>30</v>
          </cell>
          <cell r="AJ314" t="str">
            <v>.</v>
          </cell>
          <cell r="AK314" t="str">
            <v>淘汰賽</v>
          </cell>
        </row>
        <row r="315">
          <cell r="B315">
            <v>16</v>
          </cell>
          <cell r="D315" t="str">
            <v>已印</v>
          </cell>
          <cell r="E315">
            <v>43680</v>
          </cell>
          <cell r="F315">
            <v>0.58333333333333337</v>
          </cell>
          <cell r="I315">
            <v>31</v>
          </cell>
          <cell r="J315" t="str">
            <v>苗栗縣</v>
          </cell>
          <cell r="L315">
            <v>20027</v>
          </cell>
          <cell r="M315" t="str">
            <v>王佳甄</v>
          </cell>
          <cell r="O315">
            <v>20028</v>
          </cell>
          <cell r="P315" t="str">
            <v>陳郁芝</v>
          </cell>
          <cell r="R315">
            <v>2</v>
          </cell>
          <cell r="T315">
            <v>16</v>
          </cell>
          <cell r="U315">
            <v>3</v>
          </cell>
          <cell r="Y315">
            <v>32</v>
          </cell>
          <cell r="Z315" t="str">
            <v>高雄市</v>
          </cell>
          <cell r="AB315">
            <v>20055</v>
          </cell>
          <cell r="AC315" t="str">
            <v>李依真</v>
          </cell>
          <cell r="AE315">
            <v>20056</v>
          </cell>
          <cell r="AF315" t="str">
            <v>許慧純</v>
          </cell>
          <cell r="AH315">
            <v>32</v>
          </cell>
          <cell r="AI315">
            <v>31</v>
          </cell>
          <cell r="AJ315" t="str">
            <v>.</v>
          </cell>
          <cell r="AK315" t="str">
            <v>淘汰賽</v>
          </cell>
        </row>
        <row r="316">
          <cell r="B316">
            <v>17</v>
          </cell>
          <cell r="D316" t="str">
            <v>已印</v>
          </cell>
          <cell r="E316">
            <v>43680</v>
          </cell>
          <cell r="F316">
            <v>0.58333333333333337</v>
          </cell>
          <cell r="G316">
            <v>1</v>
          </cell>
          <cell r="H316" t="str">
            <v>W</v>
          </cell>
          <cell r="I316">
            <v>1</v>
          </cell>
          <cell r="J316" t="str">
            <v>新北市</v>
          </cell>
          <cell r="L316">
            <v>20013</v>
          </cell>
          <cell r="M316" t="str">
            <v>劉昱昕</v>
          </cell>
          <cell r="O316">
            <v>20015</v>
          </cell>
          <cell r="P316" t="str">
            <v>陳思羽</v>
          </cell>
          <cell r="R316">
            <v>3</v>
          </cell>
          <cell r="T316">
            <v>17</v>
          </cell>
          <cell r="U316">
            <v>0</v>
          </cell>
          <cell r="W316">
            <v>2</v>
          </cell>
          <cell r="X316" t="str">
            <v>W</v>
          </cell>
          <cell r="Y316">
            <v>4</v>
          </cell>
          <cell r="Z316" t="str">
            <v>宜蘭縣</v>
          </cell>
          <cell r="AB316">
            <v>20073</v>
          </cell>
          <cell r="AC316" t="str">
            <v>林芊瑩</v>
          </cell>
          <cell r="AE316">
            <v>20076</v>
          </cell>
          <cell r="AF316" t="str">
            <v>林妤涓</v>
          </cell>
          <cell r="AH316">
            <v>1</v>
          </cell>
          <cell r="AI316">
            <v>4</v>
          </cell>
          <cell r="AJ316" t="str">
            <v>.</v>
          </cell>
          <cell r="AK316" t="str">
            <v>淘汰賽</v>
          </cell>
        </row>
        <row r="317">
          <cell r="B317">
            <v>18</v>
          </cell>
          <cell r="D317" t="str">
            <v>已印</v>
          </cell>
          <cell r="E317">
            <v>43680</v>
          </cell>
          <cell r="F317">
            <v>0.58333333333333337</v>
          </cell>
          <cell r="G317">
            <v>3</v>
          </cell>
          <cell r="H317" t="str">
            <v>W</v>
          </cell>
          <cell r="I317">
            <v>6</v>
          </cell>
          <cell r="J317" t="str">
            <v>彰化縣</v>
          </cell>
          <cell r="L317">
            <v>20036</v>
          </cell>
          <cell r="M317" t="str">
            <v>吳宥玲</v>
          </cell>
          <cell r="O317">
            <v>20037</v>
          </cell>
          <cell r="P317" t="str">
            <v>陳沛晴</v>
          </cell>
          <cell r="R317">
            <v>1</v>
          </cell>
          <cell r="T317">
            <v>18</v>
          </cell>
          <cell r="U317">
            <v>3</v>
          </cell>
          <cell r="W317">
            <v>4</v>
          </cell>
          <cell r="X317" t="str">
            <v>W</v>
          </cell>
          <cell r="Y317">
            <v>8</v>
          </cell>
          <cell r="Z317" t="str">
            <v>新竹市</v>
          </cell>
          <cell r="AB317">
            <v>20021</v>
          </cell>
          <cell r="AC317" t="str">
            <v>徐珮晶</v>
          </cell>
          <cell r="AE317">
            <v>20024</v>
          </cell>
          <cell r="AF317" t="str">
            <v>蔡昀恩</v>
          </cell>
          <cell r="AH317">
            <v>8</v>
          </cell>
          <cell r="AI317">
            <v>6</v>
          </cell>
          <cell r="AJ317" t="str">
            <v>.</v>
          </cell>
          <cell r="AK317" t="str">
            <v>淘汰賽</v>
          </cell>
        </row>
        <row r="318">
          <cell r="B318">
            <v>19</v>
          </cell>
          <cell r="D318" t="str">
            <v>已印</v>
          </cell>
          <cell r="E318">
            <v>43680</v>
          </cell>
          <cell r="F318">
            <v>0.58333333333333337</v>
          </cell>
          <cell r="G318">
            <v>5</v>
          </cell>
          <cell r="H318" t="str">
            <v>W</v>
          </cell>
          <cell r="I318">
            <v>10</v>
          </cell>
          <cell r="J318" t="str">
            <v>臺南市</v>
          </cell>
          <cell r="L318">
            <v>20053</v>
          </cell>
          <cell r="M318" t="str">
            <v>林珀璇</v>
          </cell>
          <cell r="O318">
            <v>20054</v>
          </cell>
          <cell r="P318" t="str">
            <v>黃愉偼</v>
          </cell>
          <cell r="R318">
            <v>0</v>
          </cell>
          <cell r="T318">
            <v>19</v>
          </cell>
          <cell r="U318">
            <v>3</v>
          </cell>
          <cell r="W318">
            <v>6</v>
          </cell>
          <cell r="X318" t="str">
            <v>W</v>
          </cell>
          <cell r="Y318">
            <v>12</v>
          </cell>
          <cell r="Z318" t="str">
            <v>桃園市</v>
          </cell>
          <cell r="AB318">
            <v>20028</v>
          </cell>
          <cell r="AC318" t="str">
            <v>于修婷</v>
          </cell>
          <cell r="AE318">
            <v>20020</v>
          </cell>
          <cell r="AF318" t="str">
            <v>簡彤娟</v>
          </cell>
          <cell r="AH318">
            <v>12</v>
          </cell>
          <cell r="AI318">
            <v>10</v>
          </cell>
          <cell r="AJ318" t="str">
            <v>.</v>
          </cell>
          <cell r="AK318" t="str">
            <v>淘汰賽</v>
          </cell>
        </row>
        <row r="319">
          <cell r="B319">
            <v>20</v>
          </cell>
          <cell r="D319" t="str">
            <v>已印</v>
          </cell>
          <cell r="E319">
            <v>43680</v>
          </cell>
          <cell r="F319">
            <v>0.58333333333333337</v>
          </cell>
          <cell r="G319">
            <v>7</v>
          </cell>
          <cell r="H319" t="str">
            <v>W</v>
          </cell>
          <cell r="I319">
            <v>14</v>
          </cell>
          <cell r="J319" t="str">
            <v>高雄市</v>
          </cell>
          <cell r="L319">
            <v>20057</v>
          </cell>
          <cell r="M319" t="str">
            <v>陳慈瑄</v>
          </cell>
          <cell r="O319">
            <v>20058</v>
          </cell>
          <cell r="P319" t="str">
            <v>許巧欣</v>
          </cell>
          <cell r="R319">
            <v>3</v>
          </cell>
          <cell r="T319">
            <v>20</v>
          </cell>
          <cell r="U319">
            <v>1</v>
          </cell>
          <cell r="W319">
            <v>8</v>
          </cell>
          <cell r="X319" t="str">
            <v>W</v>
          </cell>
          <cell r="Y319">
            <v>16</v>
          </cell>
          <cell r="Z319" t="str">
            <v>花蓮縣</v>
          </cell>
          <cell r="AB319">
            <v>20068</v>
          </cell>
          <cell r="AC319" t="str">
            <v>林家瑜</v>
          </cell>
          <cell r="AE319">
            <v>20070</v>
          </cell>
          <cell r="AF319" t="str">
            <v>林家瑄</v>
          </cell>
          <cell r="AH319">
            <v>14</v>
          </cell>
          <cell r="AI319">
            <v>16</v>
          </cell>
          <cell r="AJ319" t="str">
            <v>.</v>
          </cell>
          <cell r="AK319" t="str">
            <v>淘汰賽</v>
          </cell>
        </row>
        <row r="320">
          <cell r="B320">
            <v>21</v>
          </cell>
          <cell r="D320" t="str">
            <v>已印</v>
          </cell>
          <cell r="E320">
            <v>43680</v>
          </cell>
          <cell r="F320">
            <v>0.58333333333333337</v>
          </cell>
          <cell r="G320">
            <v>9</v>
          </cell>
          <cell r="H320" t="str">
            <v>W</v>
          </cell>
          <cell r="I320">
            <v>17</v>
          </cell>
          <cell r="J320" t="str">
            <v>新北市</v>
          </cell>
          <cell r="L320">
            <v>20011</v>
          </cell>
          <cell r="M320" t="str">
            <v>劉馨尹</v>
          </cell>
          <cell r="O320">
            <v>20012</v>
          </cell>
          <cell r="P320" t="str">
            <v>鄭先知</v>
          </cell>
          <cell r="R320">
            <v>3</v>
          </cell>
          <cell r="T320">
            <v>21</v>
          </cell>
          <cell r="U320">
            <v>0</v>
          </cell>
          <cell r="W320">
            <v>10</v>
          </cell>
          <cell r="X320" t="str">
            <v>W</v>
          </cell>
          <cell r="Y320">
            <v>20</v>
          </cell>
          <cell r="Z320" t="str">
            <v>宜蘭縣</v>
          </cell>
          <cell r="AB320">
            <v>20075</v>
          </cell>
          <cell r="AC320" t="str">
            <v>簡亦呈</v>
          </cell>
          <cell r="AE320">
            <v>20077</v>
          </cell>
          <cell r="AF320" t="str">
            <v>宋若安</v>
          </cell>
          <cell r="AH320">
            <v>17</v>
          </cell>
          <cell r="AI320">
            <v>20</v>
          </cell>
          <cell r="AJ320" t="str">
            <v>.</v>
          </cell>
          <cell r="AK320" t="str">
            <v>淘汰賽</v>
          </cell>
        </row>
        <row r="321">
          <cell r="B321">
            <v>22</v>
          </cell>
          <cell r="D321" t="str">
            <v>已印</v>
          </cell>
          <cell r="E321">
            <v>43680</v>
          </cell>
          <cell r="F321">
            <v>0.58333333333333337</v>
          </cell>
          <cell r="G321">
            <v>11</v>
          </cell>
          <cell r="H321" t="str">
            <v>W</v>
          </cell>
          <cell r="I321">
            <v>21</v>
          </cell>
          <cell r="J321" t="str">
            <v>臺北市</v>
          </cell>
          <cell r="L321">
            <v>20006</v>
          </cell>
          <cell r="M321" t="str">
            <v>林珈芝</v>
          </cell>
          <cell r="O321">
            <v>20009</v>
          </cell>
          <cell r="P321" t="str">
            <v>方思涵</v>
          </cell>
          <cell r="R321">
            <v>3</v>
          </cell>
          <cell r="T321">
            <v>22</v>
          </cell>
          <cell r="U321">
            <v>0</v>
          </cell>
          <cell r="W321">
            <v>12</v>
          </cell>
          <cell r="X321" t="str">
            <v>W</v>
          </cell>
          <cell r="Y321">
            <v>24</v>
          </cell>
          <cell r="Z321" t="str">
            <v>新竹市</v>
          </cell>
          <cell r="AB321">
            <v>20022</v>
          </cell>
          <cell r="AC321" t="str">
            <v>陳亮綺</v>
          </cell>
          <cell r="AE321">
            <v>20023</v>
          </cell>
          <cell r="AF321" t="str">
            <v>莊晴涵</v>
          </cell>
          <cell r="AH321">
            <v>21</v>
          </cell>
          <cell r="AI321">
            <v>24</v>
          </cell>
          <cell r="AJ321" t="str">
            <v>.</v>
          </cell>
          <cell r="AK321" t="str">
            <v>淘汰賽</v>
          </cell>
        </row>
        <row r="322">
          <cell r="B322">
            <v>23</v>
          </cell>
          <cell r="D322" t="str">
            <v>已印</v>
          </cell>
          <cell r="E322">
            <v>43680</v>
          </cell>
          <cell r="F322">
            <v>0.58333333333333337</v>
          </cell>
          <cell r="G322">
            <v>13</v>
          </cell>
          <cell r="H322" t="str">
            <v>W</v>
          </cell>
          <cell r="I322">
            <v>26</v>
          </cell>
          <cell r="J322" t="str">
            <v>臺南市</v>
          </cell>
          <cell r="L322">
            <v>20050</v>
          </cell>
          <cell r="M322" t="str">
            <v>黃怡樺</v>
          </cell>
          <cell r="O322">
            <v>20052</v>
          </cell>
          <cell r="P322" t="str">
            <v>邱嗣樺</v>
          </cell>
          <cell r="R322">
            <v>2</v>
          </cell>
          <cell r="T322">
            <v>23</v>
          </cell>
          <cell r="U322">
            <v>3</v>
          </cell>
          <cell r="W322">
            <v>14</v>
          </cell>
          <cell r="X322" t="str">
            <v>W</v>
          </cell>
          <cell r="Y322">
            <v>28</v>
          </cell>
          <cell r="Z322" t="str">
            <v>臺中市</v>
          </cell>
          <cell r="AB322">
            <v>20030</v>
          </cell>
          <cell r="AC322" t="str">
            <v>陳芃伃</v>
          </cell>
          <cell r="AE322">
            <v>20033</v>
          </cell>
          <cell r="AF322" t="str">
            <v>林宜寶</v>
          </cell>
          <cell r="AH322">
            <v>28</v>
          </cell>
          <cell r="AI322">
            <v>26</v>
          </cell>
          <cell r="AJ322" t="str">
            <v>.</v>
          </cell>
          <cell r="AK322" t="str">
            <v>淘汰賽</v>
          </cell>
        </row>
        <row r="323">
          <cell r="B323">
            <v>24</v>
          </cell>
          <cell r="D323" t="str">
            <v>已印</v>
          </cell>
          <cell r="E323">
            <v>43680</v>
          </cell>
          <cell r="F323">
            <v>0.58333333333333337</v>
          </cell>
          <cell r="G323">
            <v>15</v>
          </cell>
          <cell r="H323" t="str">
            <v>W</v>
          </cell>
          <cell r="I323">
            <v>29</v>
          </cell>
          <cell r="J323" t="str">
            <v>臺東縣</v>
          </cell>
          <cell r="L323">
            <v>20064</v>
          </cell>
          <cell r="M323" t="str">
            <v>江亭慧</v>
          </cell>
          <cell r="O323">
            <v>20067</v>
          </cell>
          <cell r="P323" t="str">
            <v>陳沛予</v>
          </cell>
          <cell r="R323">
            <v>0</v>
          </cell>
          <cell r="T323">
            <v>24</v>
          </cell>
          <cell r="U323">
            <v>3</v>
          </cell>
          <cell r="W323">
            <v>16</v>
          </cell>
          <cell r="X323" t="str">
            <v>W</v>
          </cell>
          <cell r="Y323">
            <v>32</v>
          </cell>
          <cell r="Z323" t="str">
            <v>高雄市</v>
          </cell>
          <cell r="AB323">
            <v>20055</v>
          </cell>
          <cell r="AC323" t="str">
            <v>李依真</v>
          </cell>
          <cell r="AE323">
            <v>20056</v>
          </cell>
          <cell r="AF323" t="str">
            <v>許慧純</v>
          </cell>
          <cell r="AH323">
            <v>32</v>
          </cell>
          <cell r="AI323">
            <v>29</v>
          </cell>
          <cell r="AJ323" t="str">
            <v>.</v>
          </cell>
          <cell r="AK323" t="str">
            <v>淘汰賽</v>
          </cell>
        </row>
        <row r="324">
          <cell r="B324">
            <v>25</v>
          </cell>
          <cell r="D324" t="str">
            <v>已印</v>
          </cell>
          <cell r="E324">
            <v>43681</v>
          </cell>
          <cell r="F324">
            <v>0.375</v>
          </cell>
          <cell r="G324">
            <v>17</v>
          </cell>
          <cell r="H324" t="str">
            <v>W</v>
          </cell>
          <cell r="I324">
            <v>1</v>
          </cell>
          <cell r="J324" t="str">
            <v>新北市</v>
          </cell>
          <cell r="L324">
            <v>20013</v>
          </cell>
          <cell r="M324" t="str">
            <v>劉昱昕</v>
          </cell>
          <cell r="O324">
            <v>20015</v>
          </cell>
          <cell r="P324" t="str">
            <v>陳思羽</v>
          </cell>
          <cell r="R324">
            <v>3</v>
          </cell>
          <cell r="T324">
            <v>25</v>
          </cell>
          <cell r="U324">
            <v>0</v>
          </cell>
          <cell r="W324">
            <v>18</v>
          </cell>
          <cell r="X324" t="str">
            <v>W</v>
          </cell>
          <cell r="Y324">
            <v>8</v>
          </cell>
          <cell r="Z324" t="str">
            <v>新竹市</v>
          </cell>
          <cell r="AB324">
            <v>20021</v>
          </cell>
          <cell r="AC324" t="str">
            <v>徐珮晶</v>
          </cell>
          <cell r="AE324">
            <v>20024</v>
          </cell>
          <cell r="AF324" t="str">
            <v>蔡昀恩</v>
          </cell>
          <cell r="AH324">
            <v>1</v>
          </cell>
          <cell r="AI324">
            <v>8</v>
          </cell>
          <cell r="AJ324" t="str">
            <v>.</v>
          </cell>
          <cell r="AK324" t="str">
            <v>淘汰賽</v>
          </cell>
        </row>
        <row r="325">
          <cell r="B325">
            <v>26</v>
          </cell>
          <cell r="D325" t="str">
            <v>已印</v>
          </cell>
          <cell r="E325">
            <v>43681</v>
          </cell>
          <cell r="F325">
            <v>0.375</v>
          </cell>
          <cell r="G325">
            <v>19</v>
          </cell>
          <cell r="H325" t="str">
            <v>W</v>
          </cell>
          <cell r="I325">
            <v>12</v>
          </cell>
          <cell r="J325" t="str">
            <v>桃園市</v>
          </cell>
          <cell r="L325">
            <v>20028</v>
          </cell>
          <cell r="M325" t="str">
            <v>于修婷</v>
          </cell>
          <cell r="O325">
            <v>20020</v>
          </cell>
          <cell r="P325" t="str">
            <v>簡彤娟</v>
          </cell>
          <cell r="R325">
            <v>3</v>
          </cell>
          <cell r="T325">
            <v>26</v>
          </cell>
          <cell r="U325">
            <v>0</v>
          </cell>
          <cell r="W325">
            <v>20</v>
          </cell>
          <cell r="X325" t="str">
            <v>W</v>
          </cell>
          <cell r="Y325">
            <v>14</v>
          </cell>
          <cell r="Z325" t="str">
            <v>高雄市</v>
          </cell>
          <cell r="AB325">
            <v>20057</v>
          </cell>
          <cell r="AC325" t="str">
            <v>陳慈瑄</v>
          </cell>
          <cell r="AE325">
            <v>20058</v>
          </cell>
          <cell r="AF325" t="str">
            <v>許巧欣</v>
          </cell>
          <cell r="AH325">
            <v>12</v>
          </cell>
          <cell r="AI325">
            <v>14</v>
          </cell>
          <cell r="AJ325" t="str">
            <v>.</v>
          </cell>
          <cell r="AK325" t="str">
            <v>淘汰賽</v>
          </cell>
        </row>
        <row r="326">
          <cell r="B326">
            <v>27</v>
          </cell>
          <cell r="D326" t="str">
            <v>已印</v>
          </cell>
          <cell r="E326">
            <v>43681</v>
          </cell>
          <cell r="F326">
            <v>0.375</v>
          </cell>
          <cell r="G326">
            <v>21</v>
          </cell>
          <cell r="H326" t="str">
            <v>W</v>
          </cell>
          <cell r="I326">
            <v>17</v>
          </cell>
          <cell r="J326" t="str">
            <v>新北市</v>
          </cell>
          <cell r="L326">
            <v>20011</v>
          </cell>
          <cell r="M326" t="str">
            <v>劉馨尹</v>
          </cell>
          <cell r="O326">
            <v>20012</v>
          </cell>
          <cell r="P326" t="str">
            <v>鄭先知</v>
          </cell>
          <cell r="R326">
            <v>3</v>
          </cell>
          <cell r="T326">
            <v>27</v>
          </cell>
          <cell r="U326">
            <v>1</v>
          </cell>
          <cell r="W326">
            <v>22</v>
          </cell>
          <cell r="X326" t="str">
            <v>W</v>
          </cell>
          <cell r="Y326">
            <v>21</v>
          </cell>
          <cell r="Z326" t="str">
            <v>臺北市</v>
          </cell>
          <cell r="AB326">
            <v>20006</v>
          </cell>
          <cell r="AC326" t="str">
            <v>林珈芝</v>
          </cell>
          <cell r="AE326">
            <v>20009</v>
          </cell>
          <cell r="AF326" t="str">
            <v>方思涵</v>
          </cell>
          <cell r="AH326">
            <v>17</v>
          </cell>
          <cell r="AI326">
            <v>21</v>
          </cell>
          <cell r="AJ326" t="str">
            <v>.</v>
          </cell>
          <cell r="AK326" t="str">
            <v>淘汰賽</v>
          </cell>
        </row>
        <row r="327">
          <cell r="B327">
            <v>28</v>
          </cell>
          <cell r="D327" t="str">
            <v>已印</v>
          </cell>
          <cell r="E327">
            <v>43681</v>
          </cell>
          <cell r="F327">
            <v>0.375</v>
          </cell>
          <cell r="G327">
            <v>23</v>
          </cell>
          <cell r="H327" t="str">
            <v>W</v>
          </cell>
          <cell r="I327">
            <v>28</v>
          </cell>
          <cell r="J327" t="str">
            <v>臺中市</v>
          </cell>
          <cell r="L327">
            <v>20030</v>
          </cell>
          <cell r="M327" t="str">
            <v>陳芃伃</v>
          </cell>
          <cell r="O327">
            <v>20033</v>
          </cell>
          <cell r="P327" t="str">
            <v>林宜寶</v>
          </cell>
          <cell r="R327">
            <v>0</v>
          </cell>
          <cell r="T327">
            <v>28</v>
          </cell>
          <cell r="U327">
            <v>3</v>
          </cell>
          <cell r="W327">
            <v>24</v>
          </cell>
          <cell r="X327" t="str">
            <v>W</v>
          </cell>
          <cell r="Y327">
            <v>32</v>
          </cell>
          <cell r="Z327" t="str">
            <v>高雄市</v>
          </cell>
          <cell r="AB327">
            <v>20055</v>
          </cell>
          <cell r="AC327" t="str">
            <v>李依真</v>
          </cell>
          <cell r="AE327">
            <v>20056</v>
          </cell>
          <cell r="AF327" t="str">
            <v>許慧純</v>
          </cell>
          <cell r="AH327">
            <v>32</v>
          </cell>
          <cell r="AI327">
            <v>28</v>
          </cell>
          <cell r="AJ327" t="str">
            <v>.</v>
          </cell>
          <cell r="AK327" t="str">
            <v>淘汰賽</v>
          </cell>
        </row>
        <row r="328">
          <cell r="B328">
            <v>29</v>
          </cell>
          <cell r="D328" t="str">
            <v>已印</v>
          </cell>
          <cell r="E328">
            <v>43681</v>
          </cell>
          <cell r="F328">
            <v>0.375</v>
          </cell>
          <cell r="G328">
            <v>25</v>
          </cell>
          <cell r="H328" t="str">
            <v>W</v>
          </cell>
          <cell r="I328">
            <v>1</v>
          </cell>
          <cell r="J328" t="str">
            <v>新北市</v>
          </cell>
          <cell r="L328">
            <v>20013</v>
          </cell>
          <cell r="M328" t="str">
            <v>劉昱昕</v>
          </cell>
          <cell r="O328">
            <v>20015</v>
          </cell>
          <cell r="P328" t="str">
            <v>陳思羽</v>
          </cell>
          <cell r="R328">
            <v>3</v>
          </cell>
          <cell r="T328">
            <v>29</v>
          </cell>
          <cell r="U328">
            <v>0</v>
          </cell>
          <cell r="W328">
            <v>26</v>
          </cell>
          <cell r="X328" t="str">
            <v>W</v>
          </cell>
          <cell r="Y328">
            <v>12</v>
          </cell>
          <cell r="Z328" t="str">
            <v>桃園市</v>
          </cell>
          <cell r="AB328">
            <v>20028</v>
          </cell>
          <cell r="AC328" t="str">
            <v>于修婷</v>
          </cell>
          <cell r="AE328">
            <v>20020</v>
          </cell>
          <cell r="AF328" t="str">
            <v>簡彤娟</v>
          </cell>
          <cell r="AH328">
            <v>1</v>
          </cell>
          <cell r="AI328">
            <v>12</v>
          </cell>
          <cell r="AJ328" t="str">
            <v>.</v>
          </cell>
          <cell r="AK328" t="str">
            <v>淘汰賽</v>
          </cell>
        </row>
        <row r="329">
          <cell r="B329">
            <v>30</v>
          </cell>
          <cell r="D329" t="str">
            <v>已印</v>
          </cell>
          <cell r="E329">
            <v>43681</v>
          </cell>
          <cell r="F329">
            <v>0.375</v>
          </cell>
          <cell r="G329">
            <v>27</v>
          </cell>
          <cell r="H329" t="str">
            <v>W</v>
          </cell>
          <cell r="I329">
            <v>17</v>
          </cell>
          <cell r="J329" t="str">
            <v>新北市</v>
          </cell>
          <cell r="L329">
            <v>20011</v>
          </cell>
          <cell r="M329" t="str">
            <v>劉馨尹</v>
          </cell>
          <cell r="O329">
            <v>20012</v>
          </cell>
          <cell r="P329" t="str">
            <v>鄭先知</v>
          </cell>
          <cell r="R329">
            <v>3</v>
          </cell>
          <cell r="T329">
            <v>30</v>
          </cell>
          <cell r="U329">
            <v>0</v>
          </cell>
          <cell r="W329">
            <v>28</v>
          </cell>
          <cell r="X329" t="str">
            <v>W</v>
          </cell>
          <cell r="Y329">
            <v>32</v>
          </cell>
          <cell r="Z329" t="str">
            <v>高雄市</v>
          </cell>
          <cell r="AB329">
            <v>20055</v>
          </cell>
          <cell r="AC329" t="str">
            <v>李依真</v>
          </cell>
          <cell r="AE329">
            <v>20056</v>
          </cell>
          <cell r="AF329" t="str">
            <v>許慧純</v>
          </cell>
          <cell r="AH329">
            <v>17</v>
          </cell>
          <cell r="AI329">
            <v>32</v>
          </cell>
          <cell r="AJ329" t="str">
            <v>.</v>
          </cell>
          <cell r="AK329" t="str">
            <v>淘汰賽</v>
          </cell>
        </row>
        <row r="330">
          <cell r="B330">
            <v>31</v>
          </cell>
          <cell r="D330" t="str">
            <v>已印</v>
          </cell>
          <cell r="E330">
            <v>43681</v>
          </cell>
          <cell r="F330">
            <v>0.375</v>
          </cell>
          <cell r="G330">
            <v>29</v>
          </cell>
          <cell r="H330" t="str">
            <v>W</v>
          </cell>
          <cell r="I330">
            <v>1</v>
          </cell>
          <cell r="J330" t="str">
            <v>新北市</v>
          </cell>
          <cell r="L330">
            <v>20013</v>
          </cell>
          <cell r="M330" t="str">
            <v>劉昱昕</v>
          </cell>
          <cell r="O330">
            <v>20015</v>
          </cell>
          <cell r="P330" t="str">
            <v>陳思羽</v>
          </cell>
          <cell r="R330">
            <v>3</v>
          </cell>
          <cell r="T330">
            <v>31</v>
          </cell>
          <cell r="U330">
            <v>0</v>
          </cell>
          <cell r="W330">
            <v>30</v>
          </cell>
          <cell r="X330" t="str">
            <v>W</v>
          </cell>
          <cell r="Y330">
            <v>17</v>
          </cell>
          <cell r="Z330" t="str">
            <v>新北市</v>
          </cell>
          <cell r="AB330">
            <v>20011</v>
          </cell>
          <cell r="AC330" t="str">
            <v>劉馨尹</v>
          </cell>
          <cell r="AE330">
            <v>20012</v>
          </cell>
          <cell r="AF330" t="str">
            <v>鄭先知</v>
          </cell>
          <cell r="AH330">
            <v>1</v>
          </cell>
          <cell r="AI330">
            <v>17</v>
          </cell>
          <cell r="AJ330" t="str">
            <v>.</v>
          </cell>
          <cell r="AK330" t="str">
            <v>淘汰賽</v>
          </cell>
        </row>
        <row r="331">
          <cell r="E331">
            <v>1</v>
          </cell>
          <cell r="F331" t="str">
            <v>第一名</v>
          </cell>
          <cell r="G331">
            <v>31</v>
          </cell>
          <cell r="H331" t="str">
            <v>W</v>
          </cell>
          <cell r="I331">
            <v>1</v>
          </cell>
          <cell r="J331" t="str">
            <v>新北市</v>
          </cell>
          <cell r="L331">
            <v>20013</v>
          </cell>
          <cell r="M331" t="str">
            <v>劉昱昕</v>
          </cell>
          <cell r="O331">
            <v>20015</v>
          </cell>
          <cell r="P331" t="str">
            <v>陳思羽</v>
          </cell>
        </row>
        <row r="332">
          <cell r="E332">
            <v>2</v>
          </cell>
          <cell r="F332" t="str">
            <v>第二名</v>
          </cell>
          <cell r="G332">
            <v>31</v>
          </cell>
          <cell r="H332" t="str">
            <v>L</v>
          </cell>
          <cell r="I332">
            <v>17</v>
          </cell>
          <cell r="J332" t="str">
            <v>新北市</v>
          </cell>
          <cell r="L332">
            <v>20011</v>
          </cell>
          <cell r="M332" t="str">
            <v>劉馨尹</v>
          </cell>
          <cell r="O332">
            <v>20012</v>
          </cell>
          <cell r="P332" t="str">
            <v>鄭先知</v>
          </cell>
        </row>
        <row r="333">
          <cell r="E333">
            <v>3</v>
          </cell>
          <cell r="F333" t="str">
            <v>第三名</v>
          </cell>
          <cell r="G333">
            <v>29</v>
          </cell>
          <cell r="H333" t="str">
            <v>L</v>
          </cell>
          <cell r="I333">
            <v>12</v>
          </cell>
          <cell r="J333" t="str">
            <v>桃園市</v>
          </cell>
          <cell r="L333">
            <v>20028</v>
          </cell>
          <cell r="M333" t="str">
            <v>于修婷</v>
          </cell>
          <cell r="O333">
            <v>20020</v>
          </cell>
          <cell r="P333" t="str">
            <v>簡彤娟</v>
          </cell>
        </row>
        <row r="334">
          <cell r="E334">
            <v>4</v>
          </cell>
          <cell r="F334" t="str">
            <v>第三名</v>
          </cell>
          <cell r="G334">
            <v>30</v>
          </cell>
          <cell r="H334" t="str">
            <v>L</v>
          </cell>
          <cell r="I334">
            <v>32</v>
          </cell>
          <cell r="J334" t="str">
            <v>高雄市</v>
          </cell>
          <cell r="L334">
            <v>20055</v>
          </cell>
          <cell r="M334" t="str">
            <v>李依真</v>
          </cell>
          <cell r="O334">
            <v>20056</v>
          </cell>
          <cell r="P334" t="str">
            <v>許慧純</v>
          </cell>
        </row>
        <row r="335">
          <cell r="E335">
            <v>5</v>
          </cell>
          <cell r="F335" t="str">
            <v>第五名</v>
          </cell>
          <cell r="G335">
            <v>25</v>
          </cell>
          <cell r="H335" t="str">
            <v>L</v>
          </cell>
          <cell r="I335">
            <v>8</v>
          </cell>
          <cell r="J335" t="str">
            <v>新竹市</v>
          </cell>
          <cell r="L335">
            <v>20021</v>
          </cell>
          <cell r="M335" t="str">
            <v>徐珮晶</v>
          </cell>
          <cell r="O335">
            <v>20024</v>
          </cell>
          <cell r="P335" t="str">
            <v>蔡昀恩</v>
          </cell>
        </row>
        <row r="336">
          <cell r="E336">
            <v>6</v>
          </cell>
          <cell r="F336" t="str">
            <v>第五名</v>
          </cell>
          <cell r="G336">
            <v>26</v>
          </cell>
          <cell r="H336" t="str">
            <v>L</v>
          </cell>
          <cell r="I336">
            <v>14</v>
          </cell>
          <cell r="J336" t="str">
            <v>高雄市</v>
          </cell>
          <cell r="L336">
            <v>20057</v>
          </cell>
          <cell r="M336" t="str">
            <v>陳慈瑄</v>
          </cell>
          <cell r="O336">
            <v>20058</v>
          </cell>
          <cell r="P336" t="str">
            <v>許巧欣</v>
          </cell>
        </row>
        <row r="337">
          <cell r="E337">
            <v>7</v>
          </cell>
          <cell r="F337" t="str">
            <v>第五名</v>
          </cell>
          <cell r="G337">
            <v>27</v>
          </cell>
          <cell r="H337" t="str">
            <v>L</v>
          </cell>
          <cell r="I337">
            <v>21</v>
          </cell>
          <cell r="J337" t="str">
            <v>臺北市</v>
          </cell>
          <cell r="L337">
            <v>20006</v>
          </cell>
          <cell r="M337" t="str">
            <v>林珈芝</v>
          </cell>
          <cell r="O337">
            <v>20009</v>
          </cell>
          <cell r="P337" t="str">
            <v>方思涵</v>
          </cell>
        </row>
        <row r="338">
          <cell r="E338">
            <v>8</v>
          </cell>
          <cell r="F338" t="str">
            <v>第五名</v>
          </cell>
          <cell r="G338">
            <v>28</v>
          </cell>
          <cell r="H338" t="str">
            <v>L</v>
          </cell>
          <cell r="I338">
            <v>28</v>
          </cell>
          <cell r="J338" t="str">
            <v>臺中市</v>
          </cell>
          <cell r="L338">
            <v>20030</v>
          </cell>
          <cell r="M338" t="str">
            <v>陳芃伃</v>
          </cell>
          <cell r="O338">
            <v>20033</v>
          </cell>
          <cell r="P338" t="str">
            <v>林宜寶</v>
          </cell>
        </row>
        <row r="339">
          <cell r="B339">
            <v>1</v>
          </cell>
          <cell r="D339" t="str">
            <v>已印</v>
          </cell>
          <cell r="E339">
            <v>43681</v>
          </cell>
          <cell r="F339">
            <v>0.41666666666666669</v>
          </cell>
          <cell r="I339">
            <v>2</v>
          </cell>
          <cell r="J339" t="str">
            <v>屏東縣</v>
          </cell>
          <cell r="L339">
            <v>20060</v>
          </cell>
          <cell r="M339" t="str">
            <v>游舒丞</v>
          </cell>
          <cell r="O339">
            <v>20063</v>
          </cell>
          <cell r="P339" t="str">
            <v>許玉沛</v>
          </cell>
          <cell r="R339">
            <v>0</v>
          </cell>
          <cell r="T339">
            <v>1</v>
          </cell>
          <cell r="U339">
            <v>3</v>
          </cell>
          <cell r="Y339">
            <v>3</v>
          </cell>
          <cell r="Z339" t="str">
            <v>桃園市</v>
          </cell>
          <cell r="AB339">
            <v>20016</v>
          </cell>
          <cell r="AC339" t="str">
            <v>黃  歆</v>
          </cell>
          <cell r="AE339">
            <v>20019</v>
          </cell>
          <cell r="AF339" t="str">
            <v>蘇珮綾</v>
          </cell>
          <cell r="AH339">
            <v>3</v>
          </cell>
          <cell r="AI339">
            <v>2</v>
          </cell>
          <cell r="AJ339" t="str">
            <v>.</v>
          </cell>
          <cell r="AK339" t="str">
            <v>淘汰賽</v>
          </cell>
        </row>
        <row r="340">
          <cell r="B340">
            <v>2</v>
          </cell>
          <cell r="D340" t="str">
            <v>已印</v>
          </cell>
          <cell r="E340">
            <v>43681</v>
          </cell>
          <cell r="F340">
            <v>0.41666666666666669</v>
          </cell>
          <cell r="I340">
            <v>4</v>
          </cell>
          <cell r="J340" t="str">
            <v>彰化縣</v>
          </cell>
          <cell r="L340">
            <v>20035</v>
          </cell>
          <cell r="M340" t="str">
            <v>張如嘉</v>
          </cell>
          <cell r="O340">
            <v>20038</v>
          </cell>
          <cell r="P340" t="str">
            <v>鄭婕伶</v>
          </cell>
          <cell r="R340">
            <v>3</v>
          </cell>
          <cell r="T340">
            <v>2</v>
          </cell>
          <cell r="U340">
            <v>0</v>
          </cell>
          <cell r="Y340">
            <v>5</v>
          </cell>
          <cell r="Z340" t="str">
            <v>-</v>
          </cell>
          <cell r="AB340" t="str">
            <v>-</v>
          </cell>
          <cell r="AC340" t="str">
            <v>輪空</v>
          </cell>
          <cell r="AE340" t="str">
            <v>-</v>
          </cell>
          <cell r="AF340" t="str">
            <v>-</v>
          </cell>
          <cell r="AH340">
            <v>4</v>
          </cell>
          <cell r="AI340">
            <v>5</v>
          </cell>
          <cell r="AJ340" t="str">
            <v>.</v>
          </cell>
          <cell r="AK340" t="str">
            <v>淘汰賽</v>
          </cell>
        </row>
        <row r="341">
          <cell r="B341">
            <v>3</v>
          </cell>
          <cell r="D341" t="str">
            <v>已印</v>
          </cell>
          <cell r="E341">
            <v>43681</v>
          </cell>
          <cell r="F341">
            <v>0.41666666666666669</v>
          </cell>
          <cell r="I341">
            <v>8</v>
          </cell>
          <cell r="J341" t="str">
            <v>基隆市</v>
          </cell>
          <cell r="L341">
            <v>20004</v>
          </cell>
          <cell r="M341" t="str">
            <v>林采蓉</v>
          </cell>
          <cell r="O341">
            <v>20005</v>
          </cell>
          <cell r="P341" t="str">
            <v>李伃珊</v>
          </cell>
          <cell r="R341">
            <v>2</v>
          </cell>
          <cell r="T341">
            <v>3</v>
          </cell>
          <cell r="U341">
            <v>3</v>
          </cell>
          <cell r="Y341">
            <v>9</v>
          </cell>
          <cell r="Z341" t="str">
            <v>花蓮縣</v>
          </cell>
          <cell r="AB341">
            <v>20069</v>
          </cell>
          <cell r="AC341" t="str">
            <v>林  芷</v>
          </cell>
          <cell r="AE341">
            <v>20072</v>
          </cell>
          <cell r="AF341" t="str">
            <v>陳柔燁</v>
          </cell>
          <cell r="AH341">
            <v>9</v>
          </cell>
          <cell r="AI341">
            <v>8</v>
          </cell>
          <cell r="AJ341" t="str">
            <v>.</v>
          </cell>
          <cell r="AK341" t="str">
            <v>淘汰賽</v>
          </cell>
        </row>
        <row r="342">
          <cell r="B342">
            <v>4</v>
          </cell>
          <cell r="D342" t="str">
            <v>已印</v>
          </cell>
          <cell r="E342">
            <v>43681</v>
          </cell>
          <cell r="F342">
            <v>0.41666666666666669</v>
          </cell>
          <cell r="I342">
            <v>10</v>
          </cell>
          <cell r="J342" t="str">
            <v>苗栗縣</v>
          </cell>
          <cell r="L342">
            <v>20026</v>
          </cell>
          <cell r="M342" t="str">
            <v>嚴珮倫</v>
          </cell>
          <cell r="O342">
            <v>20029</v>
          </cell>
          <cell r="P342" t="str">
            <v>陳沂芊</v>
          </cell>
          <cell r="R342">
            <v>3</v>
          </cell>
          <cell r="T342">
            <v>4</v>
          </cell>
          <cell r="U342">
            <v>0</v>
          </cell>
          <cell r="Y342">
            <v>11</v>
          </cell>
          <cell r="Z342" t="str">
            <v>嘉義市</v>
          </cell>
          <cell r="AB342">
            <v>20045</v>
          </cell>
          <cell r="AC342" t="str">
            <v>李欣瑜</v>
          </cell>
          <cell r="AE342">
            <v>20046</v>
          </cell>
          <cell r="AF342" t="str">
            <v>林珈竹</v>
          </cell>
          <cell r="AH342">
            <v>10</v>
          </cell>
          <cell r="AI342">
            <v>11</v>
          </cell>
          <cell r="AJ342" t="str">
            <v>.</v>
          </cell>
          <cell r="AK342" t="str">
            <v>淘汰賽</v>
          </cell>
        </row>
        <row r="343">
          <cell r="B343">
            <v>5</v>
          </cell>
          <cell r="D343" t="str">
            <v>已印</v>
          </cell>
          <cell r="E343">
            <v>43681</v>
          </cell>
          <cell r="F343">
            <v>0.41666666666666669</v>
          </cell>
          <cell r="I343">
            <v>14</v>
          </cell>
          <cell r="J343" t="str">
            <v>臺中市</v>
          </cell>
          <cell r="L343">
            <v>20031</v>
          </cell>
          <cell r="M343" t="str">
            <v>陳  薇</v>
          </cell>
          <cell r="O343">
            <v>20034</v>
          </cell>
          <cell r="P343" t="str">
            <v>黃依婷</v>
          </cell>
          <cell r="R343">
            <v>3</v>
          </cell>
          <cell r="T343">
            <v>5</v>
          </cell>
          <cell r="U343">
            <v>0</v>
          </cell>
          <cell r="Y343">
            <v>15</v>
          </cell>
          <cell r="Z343" t="str">
            <v>臺東縣</v>
          </cell>
          <cell r="AB343">
            <v>20065</v>
          </cell>
          <cell r="AC343" t="str">
            <v>官佩伶</v>
          </cell>
          <cell r="AE343">
            <v>20066</v>
          </cell>
          <cell r="AF343" t="str">
            <v>杜依霖</v>
          </cell>
          <cell r="AH343">
            <v>14</v>
          </cell>
          <cell r="AI343">
            <v>15</v>
          </cell>
          <cell r="AJ343" t="str">
            <v>.</v>
          </cell>
          <cell r="AK343" t="str">
            <v>淘汰賽</v>
          </cell>
        </row>
        <row r="344">
          <cell r="B344">
            <v>6</v>
          </cell>
          <cell r="D344" t="str">
            <v>已印</v>
          </cell>
          <cell r="E344">
            <v>43681</v>
          </cell>
          <cell r="F344">
            <v>0.41666666666666669</v>
          </cell>
          <cell r="I344">
            <v>16</v>
          </cell>
          <cell r="J344" t="str">
            <v>雲林縣</v>
          </cell>
          <cell r="L344">
            <v>20042</v>
          </cell>
          <cell r="M344" t="str">
            <v>方  圓</v>
          </cell>
          <cell r="O344">
            <v>20043</v>
          </cell>
          <cell r="P344" t="str">
            <v>蘇涵坭</v>
          </cell>
          <cell r="R344">
            <v>1</v>
          </cell>
          <cell r="T344">
            <v>6</v>
          </cell>
          <cell r="U344">
            <v>3</v>
          </cell>
          <cell r="Y344">
            <v>17</v>
          </cell>
          <cell r="Z344" t="str">
            <v>屏東縣</v>
          </cell>
          <cell r="AB344">
            <v>20061</v>
          </cell>
          <cell r="AC344" t="str">
            <v>王珞萍</v>
          </cell>
          <cell r="AE344">
            <v>20062</v>
          </cell>
          <cell r="AF344" t="str">
            <v>黃  儀</v>
          </cell>
          <cell r="AH344">
            <v>17</v>
          </cell>
          <cell r="AI344">
            <v>16</v>
          </cell>
          <cell r="AJ344" t="str">
            <v>.</v>
          </cell>
          <cell r="AK344" t="str">
            <v>淘汰賽</v>
          </cell>
        </row>
        <row r="345">
          <cell r="B345">
            <v>7</v>
          </cell>
          <cell r="D345" t="str">
            <v>已印</v>
          </cell>
          <cell r="E345">
            <v>43681</v>
          </cell>
          <cell r="F345">
            <v>0.41666666666666669</v>
          </cell>
          <cell r="I345">
            <v>20</v>
          </cell>
          <cell r="J345" t="str">
            <v>臺北市</v>
          </cell>
          <cell r="L345">
            <v>20007</v>
          </cell>
          <cell r="M345" t="str">
            <v>陳亭婷</v>
          </cell>
          <cell r="O345">
            <v>20010</v>
          </cell>
          <cell r="P345" t="str">
            <v>王意如</v>
          </cell>
          <cell r="R345">
            <v>3</v>
          </cell>
          <cell r="T345">
            <v>7</v>
          </cell>
          <cell r="U345">
            <v>0</v>
          </cell>
          <cell r="Y345">
            <v>21</v>
          </cell>
          <cell r="Z345" t="str">
            <v>嘉義市</v>
          </cell>
          <cell r="AB345">
            <v>20047</v>
          </cell>
          <cell r="AC345" t="str">
            <v>陳紫涵</v>
          </cell>
          <cell r="AE345">
            <v>20048</v>
          </cell>
          <cell r="AF345" t="str">
            <v>王佑瑜</v>
          </cell>
          <cell r="AH345">
            <v>20</v>
          </cell>
          <cell r="AI345">
            <v>21</v>
          </cell>
          <cell r="AJ345" t="str">
            <v>.</v>
          </cell>
          <cell r="AK345" t="str">
            <v>淘汰賽</v>
          </cell>
        </row>
        <row r="346">
          <cell r="B346">
            <v>8</v>
          </cell>
          <cell r="D346" t="str">
            <v>已印</v>
          </cell>
          <cell r="E346">
            <v>43681</v>
          </cell>
          <cell r="F346">
            <v>0.41666666666666669</v>
          </cell>
          <cell r="I346">
            <v>22</v>
          </cell>
          <cell r="J346" t="str">
            <v>基隆市</v>
          </cell>
          <cell r="L346">
            <v>20002</v>
          </cell>
          <cell r="M346" t="str">
            <v>呂昀蓁</v>
          </cell>
          <cell r="O346">
            <v>20003</v>
          </cell>
          <cell r="P346" t="str">
            <v>張喻茹</v>
          </cell>
          <cell r="R346">
            <v>0</v>
          </cell>
          <cell r="T346">
            <v>8</v>
          </cell>
          <cell r="U346">
            <v>3</v>
          </cell>
          <cell r="Y346">
            <v>23</v>
          </cell>
          <cell r="Z346" t="str">
            <v>苗栗縣</v>
          </cell>
          <cell r="AB346">
            <v>20027</v>
          </cell>
          <cell r="AC346" t="str">
            <v>王佳甄</v>
          </cell>
          <cell r="AE346">
            <v>20028</v>
          </cell>
          <cell r="AF346" t="str">
            <v>陳郁芝</v>
          </cell>
          <cell r="AH346">
            <v>23</v>
          </cell>
          <cell r="AI346">
            <v>22</v>
          </cell>
          <cell r="AJ346" t="str">
            <v>.</v>
          </cell>
          <cell r="AK346" t="str">
            <v>淘汰賽</v>
          </cell>
        </row>
        <row r="347">
          <cell r="B347">
            <v>9</v>
          </cell>
          <cell r="D347" t="str">
            <v>已印</v>
          </cell>
          <cell r="E347">
            <v>43681</v>
          </cell>
          <cell r="F347">
            <v>0.41666666666666669</v>
          </cell>
          <cell r="I347">
            <v>1</v>
          </cell>
          <cell r="J347" t="str">
            <v>臺南市</v>
          </cell>
          <cell r="L347">
            <v>20050</v>
          </cell>
          <cell r="M347" t="str">
            <v>黃怡樺</v>
          </cell>
          <cell r="O347">
            <v>20052</v>
          </cell>
          <cell r="P347" t="str">
            <v>邱嗣樺</v>
          </cell>
          <cell r="R347">
            <v>1</v>
          </cell>
          <cell r="T347">
            <v>9</v>
          </cell>
          <cell r="U347">
            <v>3</v>
          </cell>
          <cell r="W347">
            <v>1</v>
          </cell>
          <cell r="X347" t="str">
            <v>W</v>
          </cell>
          <cell r="Y347">
            <v>3</v>
          </cell>
          <cell r="Z347" t="str">
            <v>桃園市</v>
          </cell>
          <cell r="AB347">
            <v>20016</v>
          </cell>
          <cell r="AC347" t="str">
            <v>黃  歆</v>
          </cell>
          <cell r="AE347">
            <v>20019</v>
          </cell>
          <cell r="AF347" t="str">
            <v>蘇珮綾</v>
          </cell>
          <cell r="AH347">
            <v>3</v>
          </cell>
          <cell r="AI347">
            <v>1</v>
          </cell>
          <cell r="AJ347" t="str">
            <v>.</v>
          </cell>
          <cell r="AK347" t="str">
            <v>淘汰賽</v>
          </cell>
        </row>
        <row r="348">
          <cell r="B348">
            <v>10</v>
          </cell>
          <cell r="D348" t="str">
            <v>已印</v>
          </cell>
          <cell r="E348">
            <v>43681</v>
          </cell>
          <cell r="F348">
            <v>0.41666666666666669</v>
          </cell>
          <cell r="G348">
            <v>2</v>
          </cell>
          <cell r="H348" t="str">
            <v>W</v>
          </cell>
          <cell r="I348">
            <v>4</v>
          </cell>
          <cell r="J348" t="str">
            <v>彰化縣</v>
          </cell>
          <cell r="L348">
            <v>20035</v>
          </cell>
          <cell r="M348" t="str">
            <v>張如嘉</v>
          </cell>
          <cell r="O348">
            <v>20038</v>
          </cell>
          <cell r="P348" t="str">
            <v>鄭婕伶</v>
          </cell>
          <cell r="R348">
            <v>0</v>
          </cell>
          <cell r="T348">
            <v>10</v>
          </cell>
          <cell r="U348">
            <v>3</v>
          </cell>
          <cell r="Y348">
            <v>6</v>
          </cell>
          <cell r="Z348" t="str">
            <v>宜蘭縣</v>
          </cell>
          <cell r="AB348">
            <v>20075</v>
          </cell>
          <cell r="AC348" t="str">
            <v>簡亦呈</v>
          </cell>
          <cell r="AE348">
            <v>20077</v>
          </cell>
          <cell r="AF348" t="str">
            <v>宋若安</v>
          </cell>
          <cell r="AH348">
            <v>6</v>
          </cell>
          <cell r="AI348">
            <v>4</v>
          </cell>
          <cell r="AJ348" t="str">
            <v>.</v>
          </cell>
          <cell r="AK348" t="str">
            <v>淘汰賽</v>
          </cell>
        </row>
        <row r="349">
          <cell r="B349">
            <v>11</v>
          </cell>
          <cell r="D349" t="str">
            <v>已印</v>
          </cell>
          <cell r="E349">
            <v>43681</v>
          </cell>
          <cell r="F349">
            <v>0.41666666666666669</v>
          </cell>
          <cell r="I349">
            <v>7</v>
          </cell>
          <cell r="J349" t="str">
            <v>臺東縣</v>
          </cell>
          <cell r="L349">
            <v>20064</v>
          </cell>
          <cell r="M349" t="str">
            <v>江亭慧</v>
          </cell>
          <cell r="O349">
            <v>20067</v>
          </cell>
          <cell r="P349" t="str">
            <v>陳沛予</v>
          </cell>
          <cell r="R349">
            <v>0</v>
          </cell>
          <cell r="T349">
            <v>11</v>
          </cell>
          <cell r="U349">
            <v>3</v>
          </cell>
          <cell r="W349">
            <v>3</v>
          </cell>
          <cell r="X349" t="str">
            <v>W</v>
          </cell>
          <cell r="Y349">
            <v>9</v>
          </cell>
          <cell r="Z349" t="str">
            <v>花蓮縣</v>
          </cell>
          <cell r="AB349">
            <v>20069</v>
          </cell>
          <cell r="AC349" t="str">
            <v>林  芷</v>
          </cell>
          <cell r="AE349">
            <v>20072</v>
          </cell>
          <cell r="AF349" t="str">
            <v>陳柔燁</v>
          </cell>
          <cell r="AH349">
            <v>9</v>
          </cell>
          <cell r="AI349">
            <v>7</v>
          </cell>
          <cell r="AJ349" t="str">
            <v>.</v>
          </cell>
          <cell r="AK349" t="str">
            <v>淘汰賽</v>
          </cell>
        </row>
        <row r="350">
          <cell r="B350">
            <v>12</v>
          </cell>
          <cell r="D350" t="str">
            <v>已印</v>
          </cell>
          <cell r="E350">
            <v>43681</v>
          </cell>
          <cell r="F350">
            <v>0.41666666666666669</v>
          </cell>
          <cell r="G350">
            <v>4</v>
          </cell>
          <cell r="H350" t="str">
            <v>W</v>
          </cell>
          <cell r="I350">
            <v>10</v>
          </cell>
          <cell r="J350" t="str">
            <v>苗栗縣</v>
          </cell>
          <cell r="L350">
            <v>20026</v>
          </cell>
          <cell r="M350" t="str">
            <v>嚴珮倫</v>
          </cell>
          <cell r="O350">
            <v>20029</v>
          </cell>
          <cell r="P350" t="str">
            <v>陳沂芊</v>
          </cell>
          <cell r="R350">
            <v>3</v>
          </cell>
          <cell r="T350">
            <v>12</v>
          </cell>
          <cell r="U350">
            <v>2</v>
          </cell>
          <cell r="Y350">
            <v>12</v>
          </cell>
          <cell r="Z350" t="str">
            <v>新竹市</v>
          </cell>
          <cell r="AB350">
            <v>20022</v>
          </cell>
          <cell r="AC350" t="str">
            <v>陳亮綺</v>
          </cell>
          <cell r="AE350">
            <v>20023</v>
          </cell>
          <cell r="AF350" t="str">
            <v>莊晴涵</v>
          </cell>
          <cell r="AH350">
            <v>10</v>
          </cell>
          <cell r="AI350">
            <v>12</v>
          </cell>
          <cell r="AJ350" t="str">
            <v>.</v>
          </cell>
          <cell r="AK350" t="str">
            <v>淘汰賽</v>
          </cell>
        </row>
        <row r="351">
          <cell r="B351">
            <v>13</v>
          </cell>
          <cell r="D351" t="str">
            <v>已印</v>
          </cell>
          <cell r="E351">
            <v>43681</v>
          </cell>
          <cell r="F351">
            <v>0.41666666666666669</v>
          </cell>
          <cell r="I351">
            <v>13</v>
          </cell>
          <cell r="J351" t="str">
            <v>宜蘭縣</v>
          </cell>
          <cell r="L351">
            <v>20073</v>
          </cell>
          <cell r="M351" t="str">
            <v>林芊瑩</v>
          </cell>
          <cell r="O351">
            <v>20076</v>
          </cell>
          <cell r="P351" t="str">
            <v>林妤涓</v>
          </cell>
          <cell r="R351">
            <v>2</v>
          </cell>
          <cell r="T351">
            <v>13</v>
          </cell>
          <cell r="U351">
            <v>3</v>
          </cell>
          <cell r="W351">
            <v>5</v>
          </cell>
          <cell r="X351" t="str">
            <v>W</v>
          </cell>
          <cell r="Y351">
            <v>14</v>
          </cell>
          <cell r="Z351" t="str">
            <v>臺中市</v>
          </cell>
          <cell r="AB351">
            <v>20031</v>
          </cell>
          <cell r="AC351" t="str">
            <v>陳  薇</v>
          </cell>
          <cell r="AE351">
            <v>20034</v>
          </cell>
          <cell r="AF351" t="str">
            <v>黃依婷</v>
          </cell>
          <cell r="AH351">
            <v>14</v>
          </cell>
          <cell r="AI351">
            <v>13</v>
          </cell>
          <cell r="AJ351" t="str">
            <v>.</v>
          </cell>
          <cell r="AK351" t="str">
            <v>淘汰賽</v>
          </cell>
        </row>
        <row r="352">
          <cell r="B352">
            <v>14</v>
          </cell>
          <cell r="D352" t="str">
            <v>已印</v>
          </cell>
          <cell r="E352">
            <v>43681</v>
          </cell>
          <cell r="F352">
            <v>0.41666666666666669</v>
          </cell>
          <cell r="G352">
            <v>6</v>
          </cell>
          <cell r="H352" t="str">
            <v>W</v>
          </cell>
          <cell r="I352">
            <v>17</v>
          </cell>
          <cell r="J352" t="str">
            <v>屏東縣</v>
          </cell>
          <cell r="L352">
            <v>20061</v>
          </cell>
          <cell r="M352" t="str">
            <v>王珞萍</v>
          </cell>
          <cell r="O352">
            <v>20062</v>
          </cell>
          <cell r="P352" t="str">
            <v>黃  儀</v>
          </cell>
          <cell r="R352">
            <v>0</v>
          </cell>
          <cell r="T352">
            <v>14</v>
          </cell>
          <cell r="U352">
            <v>3</v>
          </cell>
          <cell r="Y352">
            <v>18</v>
          </cell>
          <cell r="Z352" t="str">
            <v>臺南市</v>
          </cell>
          <cell r="AB352">
            <v>20053</v>
          </cell>
          <cell r="AC352" t="str">
            <v>林珀璇</v>
          </cell>
          <cell r="AE352">
            <v>20054</v>
          </cell>
          <cell r="AF352" t="str">
            <v>黃愉偼</v>
          </cell>
          <cell r="AH352">
            <v>18</v>
          </cell>
          <cell r="AI352">
            <v>17</v>
          </cell>
          <cell r="AJ352" t="str">
            <v>.</v>
          </cell>
          <cell r="AK352" t="str">
            <v>淘汰賽</v>
          </cell>
        </row>
        <row r="353">
          <cell r="B353">
            <v>15</v>
          </cell>
          <cell r="D353" t="str">
            <v>已印</v>
          </cell>
          <cell r="E353">
            <v>43681</v>
          </cell>
          <cell r="F353">
            <v>0.41666666666666669</v>
          </cell>
          <cell r="I353">
            <v>19</v>
          </cell>
          <cell r="J353" t="str">
            <v>花蓮縣</v>
          </cell>
          <cell r="L353">
            <v>20068</v>
          </cell>
          <cell r="M353" t="str">
            <v>林家瑜</v>
          </cell>
          <cell r="O353">
            <v>20070</v>
          </cell>
          <cell r="P353" t="str">
            <v>林家瑄</v>
          </cell>
          <cell r="R353">
            <v>3</v>
          </cell>
          <cell r="T353">
            <v>15</v>
          </cell>
          <cell r="U353">
            <v>0</v>
          </cell>
          <cell r="W353">
            <v>7</v>
          </cell>
          <cell r="X353" t="str">
            <v>W</v>
          </cell>
          <cell r="Y353">
            <v>20</v>
          </cell>
          <cell r="Z353" t="str">
            <v>臺北市</v>
          </cell>
          <cell r="AB353">
            <v>20007</v>
          </cell>
          <cell r="AC353" t="str">
            <v>陳亭婷</v>
          </cell>
          <cell r="AE353">
            <v>20010</v>
          </cell>
          <cell r="AF353" t="str">
            <v>王意如</v>
          </cell>
          <cell r="AH353">
            <v>19</v>
          </cell>
          <cell r="AI353">
            <v>20</v>
          </cell>
          <cell r="AJ353" t="str">
            <v>.</v>
          </cell>
          <cell r="AK353" t="str">
            <v>淘汰賽</v>
          </cell>
        </row>
        <row r="354">
          <cell r="B354">
            <v>16</v>
          </cell>
          <cell r="D354" t="str">
            <v>已印</v>
          </cell>
          <cell r="E354">
            <v>43681</v>
          </cell>
          <cell r="F354">
            <v>0.41666666666666669</v>
          </cell>
          <cell r="G354">
            <v>8</v>
          </cell>
          <cell r="H354" t="str">
            <v>W</v>
          </cell>
          <cell r="I354">
            <v>23</v>
          </cell>
          <cell r="J354" t="str">
            <v>苗栗縣</v>
          </cell>
          <cell r="L354">
            <v>20027</v>
          </cell>
          <cell r="M354" t="str">
            <v>王佳甄</v>
          </cell>
          <cell r="O354">
            <v>20028</v>
          </cell>
          <cell r="P354" t="str">
            <v>陳郁芝</v>
          </cell>
          <cell r="R354">
            <v>3</v>
          </cell>
          <cell r="T354">
            <v>16</v>
          </cell>
          <cell r="U354">
            <v>0</v>
          </cell>
          <cell r="Y354">
            <v>24</v>
          </cell>
          <cell r="Z354" t="str">
            <v>彰化縣</v>
          </cell>
          <cell r="AB354">
            <v>20036</v>
          </cell>
          <cell r="AC354" t="str">
            <v>吳宥玲</v>
          </cell>
          <cell r="AE354">
            <v>20037</v>
          </cell>
          <cell r="AF354" t="str">
            <v>陳沛晴</v>
          </cell>
          <cell r="AH354">
            <v>23</v>
          </cell>
          <cell r="AI354">
            <v>24</v>
          </cell>
          <cell r="AJ354" t="str">
            <v>.</v>
          </cell>
          <cell r="AK354" t="str">
            <v>淘汰賽</v>
          </cell>
        </row>
        <row r="355">
          <cell r="E355">
            <v>9</v>
          </cell>
          <cell r="F355" t="str">
            <v>第九名</v>
          </cell>
          <cell r="G355">
            <v>9</v>
          </cell>
          <cell r="H355" t="str">
            <v>W</v>
          </cell>
          <cell r="I355">
            <v>3</v>
          </cell>
          <cell r="J355" t="str">
            <v>桃園市</v>
          </cell>
          <cell r="L355">
            <v>20016</v>
          </cell>
          <cell r="M355" t="str">
            <v>黃  歆</v>
          </cell>
          <cell r="O355">
            <v>20019</v>
          </cell>
          <cell r="P355" t="str">
            <v>蘇珮綾</v>
          </cell>
        </row>
        <row r="356">
          <cell r="E356">
            <v>10</v>
          </cell>
          <cell r="F356" t="str">
            <v>第九名</v>
          </cell>
          <cell r="G356">
            <v>10</v>
          </cell>
          <cell r="H356" t="str">
            <v>W</v>
          </cell>
          <cell r="I356">
            <v>6</v>
          </cell>
          <cell r="J356" t="str">
            <v>宜蘭縣</v>
          </cell>
          <cell r="L356">
            <v>20075</v>
          </cell>
          <cell r="M356" t="str">
            <v>簡亦呈</v>
          </cell>
          <cell r="O356">
            <v>20077</v>
          </cell>
          <cell r="P356" t="str">
            <v>宋若安</v>
          </cell>
        </row>
        <row r="357">
          <cell r="E357">
            <v>11</v>
          </cell>
          <cell r="F357" t="str">
            <v>第九名</v>
          </cell>
          <cell r="G357">
            <v>11</v>
          </cell>
          <cell r="H357" t="str">
            <v>W</v>
          </cell>
          <cell r="I357">
            <v>9</v>
          </cell>
          <cell r="J357" t="str">
            <v>花蓮縣</v>
          </cell>
          <cell r="L357">
            <v>20069</v>
          </cell>
          <cell r="M357" t="str">
            <v>林  芷</v>
          </cell>
          <cell r="O357">
            <v>20072</v>
          </cell>
          <cell r="P357" t="str">
            <v>陳柔燁</v>
          </cell>
        </row>
        <row r="358">
          <cell r="E358">
            <v>12</v>
          </cell>
          <cell r="F358" t="str">
            <v>第九名</v>
          </cell>
          <cell r="G358">
            <v>12</v>
          </cell>
          <cell r="H358" t="str">
            <v>W</v>
          </cell>
          <cell r="I358">
            <v>10</v>
          </cell>
          <cell r="J358" t="str">
            <v>苗栗縣</v>
          </cell>
          <cell r="L358">
            <v>20026</v>
          </cell>
          <cell r="M358" t="str">
            <v>嚴珮倫</v>
          </cell>
          <cell r="O358">
            <v>20029</v>
          </cell>
          <cell r="P358" t="str">
            <v>陳沂芊</v>
          </cell>
        </row>
        <row r="359">
          <cell r="E359">
            <v>13</v>
          </cell>
          <cell r="F359" t="str">
            <v>第九名</v>
          </cell>
          <cell r="G359">
            <v>13</v>
          </cell>
          <cell r="H359" t="str">
            <v>W</v>
          </cell>
          <cell r="I359">
            <v>14</v>
          </cell>
          <cell r="J359" t="str">
            <v>臺中市</v>
          </cell>
          <cell r="L359">
            <v>20031</v>
          </cell>
          <cell r="M359" t="str">
            <v>陳  薇</v>
          </cell>
          <cell r="O359">
            <v>20034</v>
          </cell>
          <cell r="P359" t="str">
            <v>黃依婷</v>
          </cell>
        </row>
        <row r="360">
          <cell r="E360">
            <v>14</v>
          </cell>
          <cell r="F360" t="str">
            <v>第九名</v>
          </cell>
          <cell r="G360">
            <v>14</v>
          </cell>
          <cell r="H360" t="str">
            <v>W</v>
          </cell>
          <cell r="I360">
            <v>18</v>
          </cell>
          <cell r="J360" t="str">
            <v>臺南市</v>
          </cell>
          <cell r="L360">
            <v>20053</v>
          </cell>
          <cell r="M360" t="str">
            <v>林珀璇</v>
          </cell>
          <cell r="O360">
            <v>20054</v>
          </cell>
          <cell r="P360" t="str">
            <v>黃愉偼</v>
          </cell>
        </row>
        <row r="361">
          <cell r="E361">
            <v>15</v>
          </cell>
          <cell r="F361" t="str">
            <v>第九名</v>
          </cell>
          <cell r="G361">
            <v>15</v>
          </cell>
          <cell r="H361" t="str">
            <v>W</v>
          </cell>
          <cell r="I361">
            <v>19</v>
          </cell>
          <cell r="J361" t="str">
            <v>花蓮縣</v>
          </cell>
          <cell r="L361">
            <v>20068</v>
          </cell>
          <cell r="M361" t="str">
            <v>林家瑜</v>
          </cell>
          <cell r="O361">
            <v>20070</v>
          </cell>
          <cell r="P361" t="str">
            <v>林家瑄</v>
          </cell>
        </row>
        <row r="362">
          <cell r="E362">
            <v>16</v>
          </cell>
          <cell r="F362" t="str">
            <v>第九名</v>
          </cell>
          <cell r="G362">
            <v>16</v>
          </cell>
          <cell r="H362" t="str">
            <v>W</v>
          </cell>
          <cell r="I362">
            <v>23</v>
          </cell>
          <cell r="J362" t="str">
            <v>苗栗縣</v>
          </cell>
          <cell r="L362">
            <v>20027</v>
          </cell>
          <cell r="M362" t="str">
            <v>王佳甄</v>
          </cell>
          <cell r="O362">
            <v>20028</v>
          </cell>
          <cell r="P362" t="str">
            <v>陳郁芝</v>
          </cell>
        </row>
        <row r="363">
          <cell r="B363">
            <v>1</v>
          </cell>
          <cell r="D363" t="str">
            <v>已印</v>
          </cell>
          <cell r="E363">
            <v>43680</v>
          </cell>
          <cell r="F363">
            <v>0.375</v>
          </cell>
          <cell r="I363">
            <v>2</v>
          </cell>
          <cell r="J363" t="str">
            <v>雲林縣</v>
          </cell>
          <cell r="L363">
            <v>10047</v>
          </cell>
          <cell r="M363" t="str">
            <v>郭韋辰</v>
          </cell>
          <cell r="O363">
            <v>20042</v>
          </cell>
          <cell r="P363" t="str">
            <v>方  圓</v>
          </cell>
          <cell r="R363">
            <v>0</v>
          </cell>
          <cell r="T363">
            <v>1</v>
          </cell>
          <cell r="U363">
            <v>3</v>
          </cell>
          <cell r="Y363">
            <v>3</v>
          </cell>
          <cell r="Z363" t="str">
            <v>新北市</v>
          </cell>
          <cell r="AB363">
            <v>10012</v>
          </cell>
          <cell r="AC363" t="str">
            <v>梅日燁</v>
          </cell>
          <cell r="AE363">
            <v>20014</v>
          </cell>
          <cell r="AF363" t="str">
            <v>黃禹喬</v>
          </cell>
          <cell r="AH363">
            <v>3</v>
          </cell>
          <cell r="AI363">
            <v>2</v>
          </cell>
          <cell r="AJ363" t="str">
            <v>.</v>
          </cell>
          <cell r="AK363" t="str">
            <v>淘汰賽</v>
          </cell>
        </row>
        <row r="364">
          <cell r="B364">
            <v>2</v>
          </cell>
          <cell r="D364" t="str">
            <v>已印</v>
          </cell>
          <cell r="E364">
            <v>43680</v>
          </cell>
          <cell r="F364">
            <v>0.375</v>
          </cell>
          <cell r="I364">
            <v>16</v>
          </cell>
          <cell r="J364" t="str">
            <v>澎湖縣</v>
          </cell>
          <cell r="L364">
            <v>10086</v>
          </cell>
          <cell r="M364" t="str">
            <v>葉致緯</v>
          </cell>
          <cell r="O364">
            <v>20078</v>
          </cell>
          <cell r="P364" t="str">
            <v>徐仲徽</v>
          </cell>
          <cell r="R364">
            <v>3</v>
          </cell>
          <cell r="T364">
            <v>2</v>
          </cell>
          <cell r="U364">
            <v>0</v>
          </cell>
          <cell r="Y364">
            <v>17</v>
          </cell>
          <cell r="Z364" t="str">
            <v>-</v>
          </cell>
          <cell r="AB364" t="str">
            <v>-</v>
          </cell>
          <cell r="AC364" t="str">
            <v>輪空</v>
          </cell>
          <cell r="AE364" t="str">
            <v>-</v>
          </cell>
          <cell r="AF364" t="str">
            <v>-</v>
          </cell>
          <cell r="AH364">
            <v>16</v>
          </cell>
          <cell r="AI364">
            <v>17</v>
          </cell>
          <cell r="AJ364" t="str">
            <v>.</v>
          </cell>
          <cell r="AK364" t="str">
            <v>淘汰賽</v>
          </cell>
        </row>
        <row r="365">
          <cell r="B365">
            <v>3</v>
          </cell>
          <cell r="D365" t="str">
            <v>已印</v>
          </cell>
          <cell r="E365">
            <v>43680</v>
          </cell>
          <cell r="F365">
            <v>0.375</v>
          </cell>
          <cell r="I365">
            <v>20</v>
          </cell>
          <cell r="J365" t="str">
            <v>-</v>
          </cell>
          <cell r="L365" t="str">
            <v>-</v>
          </cell>
          <cell r="M365" t="str">
            <v>輪空</v>
          </cell>
          <cell r="O365" t="str">
            <v>-</v>
          </cell>
          <cell r="P365" t="str">
            <v>-</v>
          </cell>
          <cell r="R365">
            <v>0</v>
          </cell>
          <cell r="T365">
            <v>3</v>
          </cell>
          <cell r="U365">
            <v>3</v>
          </cell>
          <cell r="Y365">
            <v>21</v>
          </cell>
          <cell r="Z365" t="str">
            <v>屏東縣</v>
          </cell>
          <cell r="AB365">
            <v>10067</v>
          </cell>
          <cell r="AC365" t="str">
            <v>林學佑</v>
          </cell>
          <cell r="AE365">
            <v>20060</v>
          </cell>
          <cell r="AF365" t="str">
            <v>游舒丞</v>
          </cell>
          <cell r="AH365">
            <v>21</v>
          </cell>
          <cell r="AI365">
            <v>20</v>
          </cell>
          <cell r="AJ365" t="str">
            <v>.</v>
          </cell>
          <cell r="AK365" t="str">
            <v>淘汰賽</v>
          </cell>
        </row>
        <row r="366">
          <cell r="B366">
            <v>4</v>
          </cell>
          <cell r="D366" t="str">
            <v>已印</v>
          </cell>
          <cell r="E366">
            <v>43680</v>
          </cell>
          <cell r="F366">
            <v>0.375</v>
          </cell>
          <cell r="I366">
            <v>34</v>
          </cell>
          <cell r="J366" t="str">
            <v>臺東縣</v>
          </cell>
          <cell r="L366">
            <v>10075</v>
          </cell>
          <cell r="M366" t="str">
            <v>林一帆</v>
          </cell>
          <cell r="O366">
            <v>20064</v>
          </cell>
          <cell r="P366" t="str">
            <v>江亭慧</v>
          </cell>
          <cell r="R366">
            <v>3</v>
          </cell>
          <cell r="T366">
            <v>4</v>
          </cell>
          <cell r="U366">
            <v>0</v>
          </cell>
          <cell r="Y366">
            <v>35</v>
          </cell>
          <cell r="Z366" t="str">
            <v>-</v>
          </cell>
          <cell r="AB366" t="str">
            <v>-</v>
          </cell>
          <cell r="AC366" t="str">
            <v>輪空</v>
          </cell>
          <cell r="AE366" t="str">
            <v>-</v>
          </cell>
          <cell r="AF366" t="str">
            <v>-</v>
          </cell>
          <cell r="AH366">
            <v>34</v>
          </cell>
          <cell r="AI366">
            <v>35</v>
          </cell>
          <cell r="AJ366" t="str">
            <v>.</v>
          </cell>
          <cell r="AK366" t="str">
            <v>淘汰賽</v>
          </cell>
        </row>
        <row r="367">
          <cell r="B367">
            <v>5</v>
          </cell>
          <cell r="D367" t="str">
            <v>已印</v>
          </cell>
          <cell r="E367">
            <v>43680</v>
          </cell>
          <cell r="F367">
            <v>0.375</v>
          </cell>
          <cell r="I367">
            <v>1</v>
          </cell>
          <cell r="J367" t="str">
            <v>臺北市</v>
          </cell>
          <cell r="L367">
            <v>10010</v>
          </cell>
          <cell r="M367" t="str">
            <v>林昀儒</v>
          </cell>
          <cell r="O367">
            <v>20010</v>
          </cell>
          <cell r="P367" t="str">
            <v>王意如</v>
          </cell>
          <cell r="R367">
            <v>3</v>
          </cell>
          <cell r="T367">
            <v>5</v>
          </cell>
          <cell r="U367">
            <v>2</v>
          </cell>
          <cell r="W367">
            <v>1</v>
          </cell>
          <cell r="X367" t="str">
            <v>W</v>
          </cell>
          <cell r="Y367">
            <v>3</v>
          </cell>
          <cell r="Z367" t="str">
            <v>新北市</v>
          </cell>
          <cell r="AB367">
            <v>10012</v>
          </cell>
          <cell r="AC367" t="str">
            <v>梅日燁</v>
          </cell>
          <cell r="AE367">
            <v>20014</v>
          </cell>
          <cell r="AF367" t="str">
            <v>黃禹喬</v>
          </cell>
          <cell r="AH367">
            <v>1</v>
          </cell>
          <cell r="AI367">
            <v>3</v>
          </cell>
          <cell r="AJ367" t="str">
            <v>.</v>
          </cell>
          <cell r="AK367" t="str">
            <v>淘汰賽</v>
          </cell>
        </row>
        <row r="368">
          <cell r="B368">
            <v>6</v>
          </cell>
          <cell r="D368" t="str">
            <v>已印</v>
          </cell>
          <cell r="E368">
            <v>43680</v>
          </cell>
          <cell r="F368">
            <v>0.375</v>
          </cell>
          <cell r="I368">
            <v>4</v>
          </cell>
          <cell r="J368" t="str">
            <v>新竹市</v>
          </cell>
          <cell r="L368">
            <v>10024</v>
          </cell>
          <cell r="M368" t="str">
            <v>楊奕軒</v>
          </cell>
          <cell r="O368">
            <v>20021</v>
          </cell>
          <cell r="P368" t="str">
            <v>徐珮晶</v>
          </cell>
          <cell r="R368">
            <v>3</v>
          </cell>
          <cell r="T368">
            <v>6</v>
          </cell>
          <cell r="U368">
            <v>0</v>
          </cell>
          <cell r="Y368">
            <v>5</v>
          </cell>
          <cell r="Z368" t="str">
            <v>嘉義市</v>
          </cell>
          <cell r="AB368">
            <v>10055</v>
          </cell>
          <cell r="AC368" t="str">
            <v>呂定楠</v>
          </cell>
          <cell r="AE368">
            <v>20049</v>
          </cell>
          <cell r="AF368" t="str">
            <v>陳玠璇</v>
          </cell>
          <cell r="AH368">
            <v>4</v>
          </cell>
          <cell r="AI368">
            <v>5</v>
          </cell>
          <cell r="AJ368" t="str">
            <v>.</v>
          </cell>
          <cell r="AK368" t="str">
            <v>淘汰賽</v>
          </cell>
        </row>
        <row r="369">
          <cell r="B369">
            <v>7</v>
          </cell>
          <cell r="D369" t="str">
            <v>已印</v>
          </cell>
          <cell r="E369">
            <v>43680</v>
          </cell>
          <cell r="F369">
            <v>0.375</v>
          </cell>
          <cell r="I369">
            <v>6</v>
          </cell>
          <cell r="J369" t="str">
            <v>高雄市</v>
          </cell>
          <cell r="L369">
            <v>10063</v>
          </cell>
          <cell r="M369" t="str">
            <v>彭王維</v>
          </cell>
          <cell r="O369">
            <v>20055</v>
          </cell>
          <cell r="P369" t="str">
            <v>李依真</v>
          </cell>
          <cell r="R369">
            <v>3</v>
          </cell>
          <cell r="T369">
            <v>7</v>
          </cell>
          <cell r="U369">
            <v>0</v>
          </cell>
          <cell r="Y369">
            <v>7</v>
          </cell>
          <cell r="Z369" t="str">
            <v>南投縣</v>
          </cell>
          <cell r="AB369">
            <v>10043</v>
          </cell>
          <cell r="AC369" t="str">
            <v>蔡宇霆</v>
          </cell>
          <cell r="AE369">
            <v>20040</v>
          </cell>
          <cell r="AF369" t="str">
            <v>劉子榕</v>
          </cell>
          <cell r="AH369">
            <v>6</v>
          </cell>
          <cell r="AI369">
            <v>7</v>
          </cell>
          <cell r="AJ369" t="str">
            <v>.</v>
          </cell>
          <cell r="AK369" t="str">
            <v>淘汰賽</v>
          </cell>
        </row>
        <row r="370">
          <cell r="B370">
            <v>8</v>
          </cell>
          <cell r="D370" t="str">
            <v>已印</v>
          </cell>
          <cell r="E370">
            <v>43680</v>
          </cell>
          <cell r="F370">
            <v>0.375</v>
          </cell>
          <cell r="I370">
            <v>8</v>
          </cell>
          <cell r="J370" t="str">
            <v>屏東縣</v>
          </cell>
          <cell r="L370">
            <v>10068</v>
          </cell>
          <cell r="M370" t="str">
            <v>陳玉山</v>
          </cell>
          <cell r="O370">
            <v>20062</v>
          </cell>
          <cell r="P370" t="str">
            <v>黃  儀</v>
          </cell>
          <cell r="R370">
            <v>0</v>
          </cell>
          <cell r="T370">
            <v>8</v>
          </cell>
          <cell r="U370">
            <v>3</v>
          </cell>
          <cell r="Y370">
            <v>9</v>
          </cell>
          <cell r="Z370" t="str">
            <v>臺南市</v>
          </cell>
          <cell r="AB370">
            <v>10059</v>
          </cell>
          <cell r="AC370" t="str">
            <v>黃彥誠</v>
          </cell>
          <cell r="AE370">
            <v>20052</v>
          </cell>
          <cell r="AF370" t="str">
            <v>邱嗣樺</v>
          </cell>
          <cell r="AH370">
            <v>9</v>
          </cell>
          <cell r="AI370">
            <v>8</v>
          </cell>
          <cell r="AJ370" t="str">
            <v>.</v>
          </cell>
          <cell r="AK370" t="str">
            <v>淘汰賽</v>
          </cell>
        </row>
        <row r="371">
          <cell r="B371">
            <v>9</v>
          </cell>
          <cell r="D371" t="str">
            <v>已印</v>
          </cell>
          <cell r="E371">
            <v>43680</v>
          </cell>
          <cell r="F371">
            <v>0.375</v>
          </cell>
          <cell r="I371">
            <v>10</v>
          </cell>
          <cell r="J371" t="str">
            <v>桃園市</v>
          </cell>
          <cell r="L371">
            <v>10017</v>
          </cell>
          <cell r="M371" t="str">
            <v>林勇志</v>
          </cell>
          <cell r="O371">
            <v>20019</v>
          </cell>
          <cell r="P371" t="str">
            <v>蘇珮綾</v>
          </cell>
          <cell r="R371">
            <v>3</v>
          </cell>
          <cell r="T371">
            <v>9</v>
          </cell>
          <cell r="U371">
            <v>2</v>
          </cell>
          <cell r="Y371">
            <v>11</v>
          </cell>
          <cell r="Z371" t="str">
            <v>臺中市</v>
          </cell>
          <cell r="AB371">
            <v>10032</v>
          </cell>
          <cell r="AC371" t="str">
            <v>蔡羽珉</v>
          </cell>
          <cell r="AE371">
            <v>20033</v>
          </cell>
          <cell r="AF371" t="str">
            <v>林宜寶</v>
          </cell>
          <cell r="AH371">
            <v>10</v>
          </cell>
          <cell r="AI371">
            <v>11</v>
          </cell>
          <cell r="AJ371" t="str">
            <v>.</v>
          </cell>
          <cell r="AK371" t="str">
            <v>淘汰賽</v>
          </cell>
        </row>
        <row r="372">
          <cell r="B372">
            <v>10</v>
          </cell>
          <cell r="D372" t="str">
            <v>已印</v>
          </cell>
          <cell r="E372">
            <v>43680</v>
          </cell>
          <cell r="F372">
            <v>0.375</v>
          </cell>
          <cell r="I372">
            <v>12</v>
          </cell>
          <cell r="J372" t="str">
            <v>嘉義縣</v>
          </cell>
          <cell r="L372">
            <v>10051</v>
          </cell>
          <cell r="M372" t="str">
            <v>吳明夏</v>
          </cell>
          <cell r="O372">
            <v>20044</v>
          </cell>
          <cell r="P372" t="str">
            <v>李欣儒</v>
          </cell>
          <cell r="R372">
            <v>3</v>
          </cell>
          <cell r="T372">
            <v>10</v>
          </cell>
          <cell r="U372">
            <v>2</v>
          </cell>
          <cell r="Y372">
            <v>13</v>
          </cell>
          <cell r="Z372" t="str">
            <v>彰化縣</v>
          </cell>
          <cell r="AB372">
            <v>10038</v>
          </cell>
          <cell r="AC372" t="str">
            <v>陳品全</v>
          </cell>
          <cell r="AE372">
            <v>20038</v>
          </cell>
          <cell r="AF372" t="str">
            <v>鄭婕伶</v>
          </cell>
          <cell r="AH372">
            <v>12</v>
          </cell>
          <cell r="AI372">
            <v>13</v>
          </cell>
          <cell r="AJ372" t="str">
            <v>.</v>
          </cell>
          <cell r="AK372" t="str">
            <v>淘汰賽</v>
          </cell>
        </row>
        <row r="373">
          <cell r="B373">
            <v>11</v>
          </cell>
          <cell r="D373" t="str">
            <v>已印</v>
          </cell>
          <cell r="E373">
            <v>43680</v>
          </cell>
          <cell r="F373">
            <v>0.375</v>
          </cell>
          <cell r="I373">
            <v>14</v>
          </cell>
          <cell r="J373" t="str">
            <v>基隆市</v>
          </cell>
          <cell r="L373">
            <v>10001</v>
          </cell>
          <cell r="M373" t="str">
            <v>高至亨</v>
          </cell>
          <cell r="O373">
            <v>20003</v>
          </cell>
          <cell r="P373" t="str">
            <v>張喻茹</v>
          </cell>
          <cell r="R373">
            <v>1</v>
          </cell>
          <cell r="T373">
            <v>11</v>
          </cell>
          <cell r="U373">
            <v>3</v>
          </cell>
          <cell r="Y373">
            <v>15</v>
          </cell>
          <cell r="Z373" t="str">
            <v>宜蘭縣</v>
          </cell>
          <cell r="AB373">
            <v>10085</v>
          </cell>
          <cell r="AC373" t="str">
            <v>吳晉旭</v>
          </cell>
          <cell r="AE373">
            <v>20074</v>
          </cell>
          <cell r="AF373" t="str">
            <v>賴亞婕</v>
          </cell>
          <cell r="AH373">
            <v>15</v>
          </cell>
          <cell r="AI373">
            <v>14</v>
          </cell>
          <cell r="AJ373" t="str">
            <v>.</v>
          </cell>
          <cell r="AK373" t="str">
            <v>淘汰賽</v>
          </cell>
        </row>
        <row r="374">
          <cell r="B374">
            <v>12</v>
          </cell>
          <cell r="D374" t="str">
            <v>已印</v>
          </cell>
          <cell r="E374">
            <v>43680</v>
          </cell>
          <cell r="F374">
            <v>0.375</v>
          </cell>
          <cell r="G374">
            <v>2</v>
          </cell>
          <cell r="H374" t="str">
            <v>W</v>
          </cell>
          <cell r="I374">
            <v>16</v>
          </cell>
          <cell r="J374" t="str">
            <v>澎湖縣</v>
          </cell>
          <cell r="L374">
            <v>10086</v>
          </cell>
          <cell r="M374" t="str">
            <v>葉致緯</v>
          </cell>
          <cell r="O374">
            <v>20078</v>
          </cell>
          <cell r="P374" t="str">
            <v>徐仲徽</v>
          </cell>
          <cell r="R374">
            <v>0</v>
          </cell>
          <cell r="T374">
            <v>12</v>
          </cell>
          <cell r="U374">
            <v>3</v>
          </cell>
          <cell r="Y374">
            <v>18</v>
          </cell>
          <cell r="Z374" t="str">
            <v>苗栗縣</v>
          </cell>
          <cell r="AB374">
            <v>10027</v>
          </cell>
          <cell r="AC374" t="str">
            <v>洪子翔</v>
          </cell>
          <cell r="AE374">
            <v>20025</v>
          </cell>
          <cell r="AF374" t="str">
            <v>郭家妘</v>
          </cell>
          <cell r="AH374">
            <v>18</v>
          </cell>
          <cell r="AI374">
            <v>16</v>
          </cell>
          <cell r="AJ374" t="str">
            <v>.</v>
          </cell>
          <cell r="AK374" t="str">
            <v>淘汰賽</v>
          </cell>
        </row>
        <row r="375">
          <cell r="B375">
            <v>13</v>
          </cell>
          <cell r="D375" t="str">
            <v>已印</v>
          </cell>
          <cell r="E375">
            <v>43680</v>
          </cell>
          <cell r="F375">
            <v>0.375</v>
          </cell>
          <cell r="I375">
            <v>19</v>
          </cell>
          <cell r="J375" t="str">
            <v>臺南市</v>
          </cell>
          <cell r="L375">
            <v>10058</v>
          </cell>
          <cell r="M375" t="str">
            <v>楊子儀</v>
          </cell>
          <cell r="O375">
            <v>20050</v>
          </cell>
          <cell r="P375" t="str">
            <v>黃怡樺</v>
          </cell>
          <cell r="R375">
            <v>3</v>
          </cell>
          <cell r="T375">
            <v>13</v>
          </cell>
          <cell r="U375">
            <v>0</v>
          </cell>
          <cell r="W375">
            <v>3</v>
          </cell>
          <cell r="X375" t="str">
            <v>W</v>
          </cell>
          <cell r="Y375">
            <v>21</v>
          </cell>
          <cell r="Z375" t="str">
            <v>屏東縣</v>
          </cell>
          <cell r="AB375">
            <v>10067</v>
          </cell>
          <cell r="AC375" t="str">
            <v>林學佑</v>
          </cell>
          <cell r="AE375">
            <v>20060</v>
          </cell>
          <cell r="AF375" t="str">
            <v>游舒丞</v>
          </cell>
          <cell r="AH375">
            <v>19</v>
          </cell>
          <cell r="AI375">
            <v>21</v>
          </cell>
          <cell r="AJ375" t="str">
            <v>.</v>
          </cell>
          <cell r="AK375" t="str">
            <v>淘汰賽</v>
          </cell>
        </row>
        <row r="376">
          <cell r="B376">
            <v>14</v>
          </cell>
          <cell r="D376" t="str">
            <v>已印</v>
          </cell>
          <cell r="E376">
            <v>43680</v>
          </cell>
          <cell r="F376">
            <v>0.375</v>
          </cell>
          <cell r="I376">
            <v>22</v>
          </cell>
          <cell r="J376" t="str">
            <v>雲林縣</v>
          </cell>
          <cell r="L376">
            <v>10048</v>
          </cell>
          <cell r="M376" t="str">
            <v>展慶宗</v>
          </cell>
          <cell r="O376">
            <v>20043</v>
          </cell>
          <cell r="P376" t="str">
            <v>蘇涵坭</v>
          </cell>
          <cell r="R376">
            <v>0</v>
          </cell>
          <cell r="T376">
            <v>14</v>
          </cell>
          <cell r="U376">
            <v>3</v>
          </cell>
          <cell r="Y376">
            <v>23</v>
          </cell>
          <cell r="Z376" t="str">
            <v>花蓮縣</v>
          </cell>
          <cell r="AB376">
            <v>10079</v>
          </cell>
          <cell r="AC376" t="str">
            <v>李永捷</v>
          </cell>
          <cell r="AE376">
            <v>20070</v>
          </cell>
          <cell r="AF376" t="str">
            <v>林家瑄</v>
          </cell>
          <cell r="AH376">
            <v>23</v>
          </cell>
          <cell r="AI376">
            <v>22</v>
          </cell>
          <cell r="AJ376" t="str">
            <v>.</v>
          </cell>
          <cell r="AK376" t="str">
            <v>淘汰賽</v>
          </cell>
        </row>
        <row r="377">
          <cell r="B377">
            <v>15</v>
          </cell>
          <cell r="D377" t="str">
            <v>已印</v>
          </cell>
          <cell r="E377">
            <v>43680</v>
          </cell>
          <cell r="F377">
            <v>0.375</v>
          </cell>
          <cell r="I377">
            <v>24</v>
          </cell>
          <cell r="J377" t="str">
            <v>彰化縣</v>
          </cell>
          <cell r="L377">
            <v>10040</v>
          </cell>
          <cell r="M377" t="str">
            <v>呂承哲</v>
          </cell>
          <cell r="O377">
            <v>20039</v>
          </cell>
          <cell r="P377" t="str">
            <v>施綾軒</v>
          </cell>
          <cell r="R377">
            <v>0</v>
          </cell>
          <cell r="T377">
            <v>15</v>
          </cell>
          <cell r="U377">
            <v>3</v>
          </cell>
          <cell r="Y377">
            <v>25</v>
          </cell>
          <cell r="Z377" t="str">
            <v>高雄市</v>
          </cell>
          <cell r="AB377">
            <v>10065</v>
          </cell>
          <cell r="AC377" t="str">
            <v>李佳陞</v>
          </cell>
          <cell r="AE377">
            <v>20057</v>
          </cell>
          <cell r="AF377" t="str">
            <v>陳慈瑄</v>
          </cell>
          <cell r="AH377">
            <v>25</v>
          </cell>
          <cell r="AI377">
            <v>24</v>
          </cell>
          <cell r="AJ377" t="str">
            <v>.</v>
          </cell>
          <cell r="AK377" t="str">
            <v>淘汰賽</v>
          </cell>
        </row>
        <row r="378">
          <cell r="B378">
            <v>16</v>
          </cell>
          <cell r="D378" t="str">
            <v>已印</v>
          </cell>
          <cell r="E378">
            <v>43680</v>
          </cell>
          <cell r="F378">
            <v>0.375</v>
          </cell>
          <cell r="I378">
            <v>26</v>
          </cell>
          <cell r="J378" t="str">
            <v>新竹市</v>
          </cell>
          <cell r="L378">
            <v>10022</v>
          </cell>
          <cell r="M378" t="str">
            <v>蔡榜原</v>
          </cell>
          <cell r="O378">
            <v>20024</v>
          </cell>
          <cell r="P378" t="str">
            <v>蔡昀恩</v>
          </cell>
          <cell r="R378">
            <v>3</v>
          </cell>
          <cell r="T378">
            <v>16</v>
          </cell>
          <cell r="U378">
            <v>1</v>
          </cell>
          <cell r="Y378">
            <v>27</v>
          </cell>
          <cell r="Z378" t="str">
            <v>苗栗縣</v>
          </cell>
          <cell r="AB378">
            <v>10030</v>
          </cell>
          <cell r="AC378" t="str">
            <v>鄧守畯</v>
          </cell>
          <cell r="AE378">
            <v>20027</v>
          </cell>
          <cell r="AF378" t="str">
            <v>王佳甄</v>
          </cell>
          <cell r="AH378">
            <v>26</v>
          </cell>
          <cell r="AI378">
            <v>27</v>
          </cell>
          <cell r="AJ378" t="str">
            <v>.</v>
          </cell>
          <cell r="AK378" t="str">
            <v>淘汰賽</v>
          </cell>
        </row>
        <row r="379">
          <cell r="B379">
            <v>17</v>
          </cell>
          <cell r="D379" t="str">
            <v>已印</v>
          </cell>
          <cell r="E379">
            <v>43680</v>
          </cell>
          <cell r="F379">
            <v>0.375</v>
          </cell>
          <cell r="I379">
            <v>28</v>
          </cell>
          <cell r="J379" t="str">
            <v>臺中市</v>
          </cell>
          <cell r="L379">
            <v>10035</v>
          </cell>
          <cell r="M379" t="str">
            <v>賴俊穎</v>
          </cell>
          <cell r="O379">
            <v>20030</v>
          </cell>
          <cell r="P379" t="str">
            <v>陳芃伃</v>
          </cell>
          <cell r="R379">
            <v>0</v>
          </cell>
          <cell r="T379">
            <v>17</v>
          </cell>
          <cell r="U379">
            <v>3</v>
          </cell>
          <cell r="Y379">
            <v>29</v>
          </cell>
          <cell r="Z379" t="str">
            <v>新北市</v>
          </cell>
          <cell r="AB379">
            <v>10011</v>
          </cell>
          <cell r="AC379" t="str">
            <v>呂柏賢</v>
          </cell>
          <cell r="AE379">
            <v>20015</v>
          </cell>
          <cell r="AF379" t="str">
            <v>陳思羽</v>
          </cell>
          <cell r="AH379">
            <v>29</v>
          </cell>
          <cell r="AI379">
            <v>28</v>
          </cell>
          <cell r="AJ379" t="str">
            <v>.</v>
          </cell>
          <cell r="AK379" t="str">
            <v>淘汰賽</v>
          </cell>
        </row>
        <row r="380">
          <cell r="B380">
            <v>18</v>
          </cell>
          <cell r="D380" t="str">
            <v>已印</v>
          </cell>
          <cell r="E380">
            <v>43680</v>
          </cell>
          <cell r="F380">
            <v>0.375</v>
          </cell>
          <cell r="I380">
            <v>30</v>
          </cell>
          <cell r="J380" t="str">
            <v>嘉義市</v>
          </cell>
          <cell r="L380">
            <v>10056</v>
          </cell>
          <cell r="M380" t="str">
            <v>王祥宇</v>
          </cell>
          <cell r="O380">
            <v>20045</v>
          </cell>
          <cell r="P380" t="str">
            <v>李欣瑜</v>
          </cell>
          <cell r="R380">
            <v>0</v>
          </cell>
          <cell r="T380">
            <v>18</v>
          </cell>
          <cell r="U380">
            <v>3</v>
          </cell>
          <cell r="Y380">
            <v>31</v>
          </cell>
          <cell r="Z380" t="str">
            <v>桃園市</v>
          </cell>
          <cell r="AB380">
            <v>10016</v>
          </cell>
          <cell r="AC380" t="str">
            <v>賴啟鑑</v>
          </cell>
          <cell r="AE380">
            <v>20016</v>
          </cell>
          <cell r="AF380" t="str">
            <v>黃  歆</v>
          </cell>
          <cell r="AH380">
            <v>31</v>
          </cell>
          <cell r="AI380">
            <v>30</v>
          </cell>
          <cell r="AJ380" t="str">
            <v>.</v>
          </cell>
          <cell r="AK380" t="str">
            <v>淘汰賽</v>
          </cell>
        </row>
        <row r="381">
          <cell r="B381">
            <v>19</v>
          </cell>
          <cell r="D381" t="str">
            <v>已印</v>
          </cell>
          <cell r="E381">
            <v>43680</v>
          </cell>
          <cell r="F381">
            <v>0.375</v>
          </cell>
          <cell r="I381">
            <v>32</v>
          </cell>
          <cell r="J381" t="str">
            <v>宜蘭縣</v>
          </cell>
          <cell r="L381">
            <v>10082</v>
          </cell>
          <cell r="M381" t="str">
            <v>許柏宣</v>
          </cell>
          <cell r="O381">
            <v>20077</v>
          </cell>
          <cell r="P381" t="str">
            <v>宋若安</v>
          </cell>
          <cell r="R381">
            <v>3</v>
          </cell>
          <cell r="T381">
            <v>19</v>
          </cell>
          <cell r="U381">
            <v>0</v>
          </cell>
          <cell r="Y381">
            <v>33</v>
          </cell>
          <cell r="Z381" t="str">
            <v>基隆市</v>
          </cell>
          <cell r="AB381">
            <v>10003</v>
          </cell>
          <cell r="AC381" t="str">
            <v>許威松</v>
          </cell>
          <cell r="AE381">
            <v>20001</v>
          </cell>
          <cell r="AF381" t="str">
            <v>黃翊倫</v>
          </cell>
          <cell r="AH381">
            <v>32</v>
          </cell>
          <cell r="AI381">
            <v>33</v>
          </cell>
          <cell r="AJ381" t="str">
            <v>.</v>
          </cell>
          <cell r="AK381" t="str">
            <v>淘汰賽</v>
          </cell>
        </row>
        <row r="382">
          <cell r="B382">
            <v>20</v>
          </cell>
          <cell r="D382" t="str">
            <v>已印</v>
          </cell>
          <cell r="E382">
            <v>43680</v>
          </cell>
          <cell r="F382">
            <v>0.375</v>
          </cell>
          <cell r="G382">
            <v>4</v>
          </cell>
          <cell r="H382" t="str">
            <v>W</v>
          </cell>
          <cell r="I382">
            <v>34</v>
          </cell>
          <cell r="J382" t="str">
            <v>臺東縣</v>
          </cell>
          <cell r="L382">
            <v>10075</v>
          </cell>
          <cell r="M382" t="str">
            <v>林一帆</v>
          </cell>
          <cell r="O382">
            <v>20064</v>
          </cell>
          <cell r="P382" t="str">
            <v>江亭慧</v>
          </cell>
          <cell r="R382">
            <v>0</v>
          </cell>
          <cell r="T382">
            <v>20</v>
          </cell>
          <cell r="U382">
            <v>3</v>
          </cell>
          <cell r="Y382">
            <v>36</v>
          </cell>
          <cell r="Z382" t="str">
            <v>臺北市</v>
          </cell>
          <cell r="AB382">
            <v>10006</v>
          </cell>
          <cell r="AC382" t="str">
            <v>王泰崴</v>
          </cell>
          <cell r="AE382">
            <v>20006</v>
          </cell>
          <cell r="AF382" t="str">
            <v>林珈芝</v>
          </cell>
          <cell r="AH382">
            <v>36</v>
          </cell>
          <cell r="AI382">
            <v>34</v>
          </cell>
          <cell r="AJ382" t="str">
            <v>.</v>
          </cell>
          <cell r="AK382" t="str">
            <v>淘汰賽</v>
          </cell>
        </row>
        <row r="383">
          <cell r="B383">
            <v>21</v>
          </cell>
          <cell r="D383" t="str">
            <v>已印</v>
          </cell>
          <cell r="E383">
            <v>43680</v>
          </cell>
          <cell r="F383">
            <v>0.375</v>
          </cell>
          <cell r="G383">
            <v>5</v>
          </cell>
          <cell r="H383" t="str">
            <v>W</v>
          </cell>
          <cell r="I383">
            <v>1</v>
          </cell>
          <cell r="J383" t="str">
            <v>臺北市</v>
          </cell>
          <cell r="L383">
            <v>10010</v>
          </cell>
          <cell r="M383" t="str">
            <v>林昀儒</v>
          </cell>
          <cell r="O383">
            <v>20010</v>
          </cell>
          <cell r="P383" t="str">
            <v>王意如</v>
          </cell>
          <cell r="R383">
            <v>3</v>
          </cell>
          <cell r="T383">
            <v>21</v>
          </cell>
          <cell r="U383">
            <v>0</v>
          </cell>
          <cell r="W383">
            <v>6</v>
          </cell>
          <cell r="X383" t="str">
            <v>W</v>
          </cell>
          <cell r="Y383">
            <v>4</v>
          </cell>
          <cell r="Z383" t="str">
            <v>新竹市</v>
          </cell>
          <cell r="AB383">
            <v>10024</v>
          </cell>
          <cell r="AC383" t="str">
            <v>楊奕軒</v>
          </cell>
          <cell r="AE383">
            <v>20021</v>
          </cell>
          <cell r="AF383" t="str">
            <v>徐珮晶</v>
          </cell>
          <cell r="AH383">
            <v>1</v>
          </cell>
          <cell r="AI383">
            <v>4</v>
          </cell>
          <cell r="AJ383" t="str">
            <v>.</v>
          </cell>
          <cell r="AK383" t="str">
            <v>淘汰賽</v>
          </cell>
        </row>
        <row r="384">
          <cell r="B384">
            <v>22</v>
          </cell>
          <cell r="D384" t="str">
            <v>已印</v>
          </cell>
          <cell r="E384">
            <v>43680</v>
          </cell>
          <cell r="F384">
            <v>0.375</v>
          </cell>
          <cell r="G384">
            <v>7</v>
          </cell>
          <cell r="H384" t="str">
            <v>W</v>
          </cell>
          <cell r="I384">
            <v>6</v>
          </cell>
          <cell r="J384" t="str">
            <v>高雄市</v>
          </cell>
          <cell r="L384">
            <v>10063</v>
          </cell>
          <cell r="M384" t="str">
            <v>彭王維</v>
          </cell>
          <cell r="O384">
            <v>20055</v>
          </cell>
          <cell r="P384" t="str">
            <v>李依真</v>
          </cell>
          <cell r="R384">
            <v>1</v>
          </cell>
          <cell r="T384">
            <v>22</v>
          </cell>
          <cell r="U384">
            <v>3</v>
          </cell>
          <cell r="W384">
            <v>8</v>
          </cell>
          <cell r="X384" t="str">
            <v>W</v>
          </cell>
          <cell r="Y384">
            <v>9</v>
          </cell>
          <cell r="Z384" t="str">
            <v>臺南市</v>
          </cell>
          <cell r="AB384">
            <v>10059</v>
          </cell>
          <cell r="AC384" t="str">
            <v>黃彥誠</v>
          </cell>
          <cell r="AE384">
            <v>20052</v>
          </cell>
          <cell r="AF384" t="str">
            <v>邱嗣樺</v>
          </cell>
          <cell r="AH384">
            <v>9</v>
          </cell>
          <cell r="AI384">
            <v>6</v>
          </cell>
          <cell r="AJ384" t="str">
            <v>.</v>
          </cell>
          <cell r="AK384" t="str">
            <v>淘汰賽</v>
          </cell>
        </row>
        <row r="385">
          <cell r="B385">
            <v>23</v>
          </cell>
          <cell r="D385" t="str">
            <v>已印</v>
          </cell>
          <cell r="E385">
            <v>43680</v>
          </cell>
          <cell r="F385">
            <v>0.375</v>
          </cell>
          <cell r="G385">
            <v>9</v>
          </cell>
          <cell r="H385" t="str">
            <v>W</v>
          </cell>
          <cell r="I385">
            <v>10</v>
          </cell>
          <cell r="J385" t="str">
            <v>桃園市</v>
          </cell>
          <cell r="L385">
            <v>10017</v>
          </cell>
          <cell r="M385" t="str">
            <v>林勇志</v>
          </cell>
          <cell r="O385">
            <v>20019</v>
          </cell>
          <cell r="P385" t="str">
            <v>蘇珮綾</v>
          </cell>
          <cell r="R385">
            <v>3</v>
          </cell>
          <cell r="T385">
            <v>23</v>
          </cell>
          <cell r="U385">
            <v>0</v>
          </cell>
          <cell r="W385">
            <v>10</v>
          </cell>
          <cell r="X385" t="str">
            <v>W</v>
          </cell>
          <cell r="Y385">
            <v>12</v>
          </cell>
          <cell r="Z385" t="str">
            <v>嘉義縣</v>
          </cell>
          <cell r="AB385">
            <v>10051</v>
          </cell>
          <cell r="AC385" t="str">
            <v>吳明夏</v>
          </cell>
          <cell r="AE385">
            <v>20044</v>
          </cell>
          <cell r="AF385" t="str">
            <v>李欣儒</v>
          </cell>
          <cell r="AH385">
            <v>10</v>
          </cell>
          <cell r="AI385">
            <v>12</v>
          </cell>
          <cell r="AJ385" t="str">
            <v>.</v>
          </cell>
          <cell r="AK385" t="str">
            <v>淘汰賽</v>
          </cell>
        </row>
        <row r="386">
          <cell r="B386">
            <v>24</v>
          </cell>
          <cell r="D386" t="str">
            <v>已印</v>
          </cell>
          <cell r="E386">
            <v>43680</v>
          </cell>
          <cell r="F386">
            <v>0.375</v>
          </cell>
          <cell r="G386">
            <v>11</v>
          </cell>
          <cell r="H386" t="str">
            <v>W</v>
          </cell>
          <cell r="I386">
            <v>15</v>
          </cell>
          <cell r="J386" t="str">
            <v>宜蘭縣</v>
          </cell>
          <cell r="L386">
            <v>10085</v>
          </cell>
          <cell r="M386" t="str">
            <v>吳晉旭</v>
          </cell>
          <cell r="O386">
            <v>20074</v>
          </cell>
          <cell r="P386" t="str">
            <v>賴亞婕</v>
          </cell>
          <cell r="R386">
            <v>0</v>
          </cell>
          <cell r="T386">
            <v>24</v>
          </cell>
          <cell r="U386">
            <v>3</v>
          </cell>
          <cell r="W386">
            <v>12</v>
          </cell>
          <cell r="X386" t="str">
            <v>W</v>
          </cell>
          <cell r="Y386">
            <v>18</v>
          </cell>
          <cell r="Z386" t="str">
            <v>苗栗縣</v>
          </cell>
          <cell r="AB386">
            <v>10027</v>
          </cell>
          <cell r="AC386" t="str">
            <v>洪子翔</v>
          </cell>
          <cell r="AE386">
            <v>20025</v>
          </cell>
          <cell r="AF386" t="str">
            <v>郭家妘</v>
          </cell>
          <cell r="AH386">
            <v>18</v>
          </cell>
          <cell r="AI386">
            <v>15</v>
          </cell>
          <cell r="AJ386" t="str">
            <v>.</v>
          </cell>
          <cell r="AK386" t="str">
            <v>淘汰賽</v>
          </cell>
        </row>
        <row r="387">
          <cell r="B387">
            <v>25</v>
          </cell>
          <cell r="D387" t="str">
            <v>已印</v>
          </cell>
          <cell r="E387">
            <v>43680</v>
          </cell>
          <cell r="F387">
            <v>0.375</v>
          </cell>
          <cell r="G387">
            <v>13</v>
          </cell>
          <cell r="H387" t="str">
            <v>W</v>
          </cell>
          <cell r="I387">
            <v>19</v>
          </cell>
          <cell r="J387" t="str">
            <v>臺南市</v>
          </cell>
          <cell r="L387">
            <v>10058</v>
          </cell>
          <cell r="M387" t="str">
            <v>楊子儀</v>
          </cell>
          <cell r="O387">
            <v>20050</v>
          </cell>
          <cell r="P387" t="str">
            <v>黃怡樺</v>
          </cell>
          <cell r="R387">
            <v>3</v>
          </cell>
          <cell r="T387">
            <v>25</v>
          </cell>
          <cell r="U387">
            <v>0</v>
          </cell>
          <cell r="W387">
            <v>14</v>
          </cell>
          <cell r="X387" t="str">
            <v>W</v>
          </cell>
          <cell r="Y387">
            <v>23</v>
          </cell>
          <cell r="Z387" t="str">
            <v>花蓮縣</v>
          </cell>
          <cell r="AB387">
            <v>10079</v>
          </cell>
          <cell r="AC387" t="str">
            <v>李永捷</v>
          </cell>
          <cell r="AE387">
            <v>20070</v>
          </cell>
          <cell r="AF387" t="str">
            <v>林家瑄</v>
          </cell>
          <cell r="AH387">
            <v>19</v>
          </cell>
          <cell r="AI387">
            <v>23</v>
          </cell>
          <cell r="AJ387" t="str">
            <v>.</v>
          </cell>
          <cell r="AK387" t="str">
            <v>淘汰賽</v>
          </cell>
        </row>
        <row r="388">
          <cell r="B388">
            <v>26</v>
          </cell>
          <cell r="D388" t="str">
            <v>已印</v>
          </cell>
          <cell r="E388">
            <v>43680</v>
          </cell>
          <cell r="F388">
            <v>0.375</v>
          </cell>
          <cell r="G388">
            <v>15</v>
          </cell>
          <cell r="H388" t="str">
            <v>W</v>
          </cell>
          <cell r="I388">
            <v>25</v>
          </cell>
          <cell r="J388" t="str">
            <v>高雄市</v>
          </cell>
          <cell r="L388">
            <v>10065</v>
          </cell>
          <cell r="M388" t="str">
            <v>李佳陞</v>
          </cell>
          <cell r="O388">
            <v>20057</v>
          </cell>
          <cell r="P388" t="str">
            <v>陳慈瑄</v>
          </cell>
          <cell r="R388">
            <v>3</v>
          </cell>
          <cell r="T388">
            <v>26</v>
          </cell>
          <cell r="U388">
            <v>0</v>
          </cell>
          <cell r="W388">
            <v>16</v>
          </cell>
          <cell r="X388" t="str">
            <v>W</v>
          </cell>
          <cell r="Y388">
            <v>26</v>
          </cell>
          <cell r="Z388" t="str">
            <v>新竹市</v>
          </cell>
          <cell r="AB388">
            <v>10022</v>
          </cell>
          <cell r="AC388" t="str">
            <v>蔡榜原</v>
          </cell>
          <cell r="AE388">
            <v>20024</v>
          </cell>
          <cell r="AF388" t="str">
            <v>蔡昀恩</v>
          </cell>
          <cell r="AH388">
            <v>25</v>
          </cell>
          <cell r="AI388">
            <v>26</v>
          </cell>
          <cell r="AJ388" t="str">
            <v>.</v>
          </cell>
          <cell r="AK388" t="str">
            <v>淘汰賽</v>
          </cell>
        </row>
        <row r="389">
          <cell r="B389">
            <v>27</v>
          </cell>
          <cell r="D389" t="str">
            <v>已印</v>
          </cell>
          <cell r="E389">
            <v>43680</v>
          </cell>
          <cell r="F389">
            <v>0.375</v>
          </cell>
          <cell r="G389">
            <v>17</v>
          </cell>
          <cell r="H389" t="str">
            <v>W</v>
          </cell>
          <cell r="I389">
            <v>29</v>
          </cell>
          <cell r="J389" t="str">
            <v>新北市</v>
          </cell>
          <cell r="L389">
            <v>10011</v>
          </cell>
          <cell r="M389" t="str">
            <v>呂柏賢</v>
          </cell>
          <cell r="O389">
            <v>20015</v>
          </cell>
          <cell r="P389" t="str">
            <v>陳思羽</v>
          </cell>
          <cell r="R389">
            <v>3</v>
          </cell>
          <cell r="T389">
            <v>27</v>
          </cell>
          <cell r="U389">
            <v>1</v>
          </cell>
          <cell r="W389">
            <v>18</v>
          </cell>
          <cell r="X389" t="str">
            <v>W</v>
          </cell>
          <cell r="Y389">
            <v>31</v>
          </cell>
          <cell r="Z389" t="str">
            <v>桃園市</v>
          </cell>
          <cell r="AB389">
            <v>10016</v>
          </cell>
          <cell r="AC389" t="str">
            <v>賴啟鑑</v>
          </cell>
          <cell r="AE389">
            <v>20016</v>
          </cell>
          <cell r="AF389" t="str">
            <v>黃  歆</v>
          </cell>
          <cell r="AH389">
            <v>29</v>
          </cell>
          <cell r="AI389">
            <v>31</v>
          </cell>
          <cell r="AJ389" t="str">
            <v>.</v>
          </cell>
          <cell r="AK389" t="str">
            <v>淘汰賽</v>
          </cell>
        </row>
        <row r="390">
          <cell r="B390">
            <v>28</v>
          </cell>
          <cell r="D390" t="str">
            <v>已印</v>
          </cell>
          <cell r="E390">
            <v>43680</v>
          </cell>
          <cell r="F390">
            <v>0.375</v>
          </cell>
          <cell r="G390">
            <v>19</v>
          </cell>
          <cell r="H390" t="str">
            <v>W</v>
          </cell>
          <cell r="I390">
            <v>32</v>
          </cell>
          <cell r="J390" t="str">
            <v>宜蘭縣</v>
          </cell>
          <cell r="L390">
            <v>10082</v>
          </cell>
          <cell r="M390" t="str">
            <v>許柏宣</v>
          </cell>
          <cell r="O390">
            <v>20077</v>
          </cell>
          <cell r="P390" t="str">
            <v>宋若安</v>
          </cell>
          <cell r="R390">
            <v>0</v>
          </cell>
          <cell r="T390">
            <v>28</v>
          </cell>
          <cell r="U390">
            <v>3</v>
          </cell>
          <cell r="W390">
            <v>20</v>
          </cell>
          <cell r="X390" t="str">
            <v>W</v>
          </cell>
          <cell r="Y390">
            <v>36</v>
          </cell>
          <cell r="Z390" t="str">
            <v>臺北市</v>
          </cell>
          <cell r="AB390">
            <v>10006</v>
          </cell>
          <cell r="AC390" t="str">
            <v>王泰崴</v>
          </cell>
          <cell r="AE390">
            <v>20006</v>
          </cell>
          <cell r="AF390" t="str">
            <v>林珈芝</v>
          </cell>
          <cell r="AH390">
            <v>36</v>
          </cell>
          <cell r="AI390">
            <v>32</v>
          </cell>
          <cell r="AJ390" t="str">
            <v>.</v>
          </cell>
          <cell r="AK390" t="str">
            <v>淘汰賽</v>
          </cell>
        </row>
        <row r="391">
          <cell r="B391">
            <v>29</v>
          </cell>
          <cell r="D391" t="str">
            <v>已印</v>
          </cell>
          <cell r="E391">
            <v>43680</v>
          </cell>
          <cell r="F391">
            <v>0.4375</v>
          </cell>
          <cell r="G391">
            <v>21</v>
          </cell>
          <cell r="H391" t="str">
            <v>W</v>
          </cell>
          <cell r="I391">
            <v>1</v>
          </cell>
          <cell r="J391" t="str">
            <v>臺北市</v>
          </cell>
          <cell r="L391">
            <v>10010</v>
          </cell>
          <cell r="M391" t="str">
            <v>林昀儒</v>
          </cell>
          <cell r="O391">
            <v>20010</v>
          </cell>
          <cell r="P391" t="str">
            <v>王意如</v>
          </cell>
          <cell r="R391">
            <v>3</v>
          </cell>
          <cell r="T391">
            <v>29</v>
          </cell>
          <cell r="U391">
            <v>2</v>
          </cell>
          <cell r="W391">
            <v>22</v>
          </cell>
          <cell r="X391" t="str">
            <v>W</v>
          </cell>
          <cell r="Y391">
            <v>9</v>
          </cell>
          <cell r="Z391" t="str">
            <v>臺南市</v>
          </cell>
          <cell r="AB391">
            <v>10059</v>
          </cell>
          <cell r="AC391" t="str">
            <v>黃彥誠</v>
          </cell>
          <cell r="AE391">
            <v>20052</v>
          </cell>
          <cell r="AF391" t="str">
            <v>邱嗣樺</v>
          </cell>
          <cell r="AH391">
            <v>1</v>
          </cell>
          <cell r="AI391">
            <v>9</v>
          </cell>
          <cell r="AJ391" t="str">
            <v>.</v>
          </cell>
          <cell r="AK391" t="str">
            <v>淘汰賽</v>
          </cell>
        </row>
        <row r="392">
          <cell r="B392">
            <v>30</v>
          </cell>
          <cell r="D392" t="str">
            <v>已印</v>
          </cell>
          <cell r="E392">
            <v>43680</v>
          </cell>
          <cell r="F392">
            <v>0.4375</v>
          </cell>
          <cell r="G392">
            <v>23</v>
          </cell>
          <cell r="H392" t="str">
            <v>W</v>
          </cell>
          <cell r="I392">
            <v>10</v>
          </cell>
          <cell r="J392" t="str">
            <v>桃園市</v>
          </cell>
          <cell r="L392">
            <v>10017</v>
          </cell>
          <cell r="M392" t="str">
            <v>林勇志</v>
          </cell>
          <cell r="O392">
            <v>20019</v>
          </cell>
          <cell r="P392" t="str">
            <v>蘇珮綾</v>
          </cell>
          <cell r="R392">
            <v>3</v>
          </cell>
          <cell r="T392">
            <v>30</v>
          </cell>
          <cell r="U392">
            <v>2</v>
          </cell>
          <cell r="W392">
            <v>24</v>
          </cell>
          <cell r="X392" t="str">
            <v>W</v>
          </cell>
          <cell r="Y392">
            <v>18</v>
          </cell>
          <cell r="Z392" t="str">
            <v>苗栗縣</v>
          </cell>
          <cell r="AB392">
            <v>10027</v>
          </cell>
          <cell r="AC392" t="str">
            <v>洪子翔</v>
          </cell>
          <cell r="AE392">
            <v>20025</v>
          </cell>
          <cell r="AF392" t="str">
            <v>郭家妘</v>
          </cell>
          <cell r="AH392">
            <v>10</v>
          </cell>
          <cell r="AI392">
            <v>18</v>
          </cell>
          <cell r="AJ392" t="str">
            <v>.</v>
          </cell>
          <cell r="AK392" t="str">
            <v>淘汰賽</v>
          </cell>
        </row>
        <row r="393">
          <cell r="B393">
            <v>31</v>
          </cell>
          <cell r="D393" t="str">
            <v>已印</v>
          </cell>
          <cell r="E393">
            <v>43680</v>
          </cell>
          <cell r="F393">
            <v>0.4375</v>
          </cell>
          <cell r="G393">
            <v>25</v>
          </cell>
          <cell r="H393" t="str">
            <v>W</v>
          </cell>
          <cell r="I393">
            <v>19</v>
          </cell>
          <cell r="J393" t="str">
            <v>臺南市</v>
          </cell>
          <cell r="L393">
            <v>10058</v>
          </cell>
          <cell r="M393" t="str">
            <v>楊子儀</v>
          </cell>
          <cell r="O393">
            <v>20050</v>
          </cell>
          <cell r="P393" t="str">
            <v>黃怡樺</v>
          </cell>
          <cell r="R393">
            <v>3</v>
          </cell>
          <cell r="T393">
            <v>31</v>
          </cell>
          <cell r="U393">
            <v>1</v>
          </cell>
          <cell r="W393">
            <v>26</v>
          </cell>
          <cell r="X393" t="str">
            <v>W</v>
          </cell>
          <cell r="Y393">
            <v>25</v>
          </cell>
          <cell r="Z393" t="str">
            <v>高雄市</v>
          </cell>
          <cell r="AB393">
            <v>10065</v>
          </cell>
          <cell r="AC393" t="str">
            <v>李佳陞</v>
          </cell>
          <cell r="AE393">
            <v>20057</v>
          </cell>
          <cell r="AF393" t="str">
            <v>陳慈瑄</v>
          </cell>
          <cell r="AH393">
            <v>19</v>
          </cell>
          <cell r="AI393">
            <v>25</v>
          </cell>
          <cell r="AJ393" t="str">
            <v>.</v>
          </cell>
          <cell r="AK393" t="str">
            <v>淘汰賽</v>
          </cell>
        </row>
        <row r="394">
          <cell r="B394">
            <v>32</v>
          </cell>
          <cell r="D394" t="str">
            <v>已印</v>
          </cell>
          <cell r="E394">
            <v>43680</v>
          </cell>
          <cell r="F394">
            <v>0.4375</v>
          </cell>
          <cell r="G394">
            <v>27</v>
          </cell>
          <cell r="H394" t="str">
            <v>W</v>
          </cell>
          <cell r="I394">
            <v>29</v>
          </cell>
          <cell r="J394" t="str">
            <v>新北市</v>
          </cell>
          <cell r="L394">
            <v>10011</v>
          </cell>
          <cell r="M394" t="str">
            <v>呂柏賢</v>
          </cell>
          <cell r="O394">
            <v>20015</v>
          </cell>
          <cell r="P394" t="str">
            <v>陳思羽</v>
          </cell>
          <cell r="R394">
            <v>0</v>
          </cell>
          <cell r="T394">
            <v>32</v>
          </cell>
          <cell r="U394">
            <v>3</v>
          </cell>
          <cell r="W394">
            <v>28</v>
          </cell>
          <cell r="X394" t="str">
            <v>W</v>
          </cell>
          <cell r="Y394">
            <v>36</v>
          </cell>
          <cell r="Z394" t="str">
            <v>臺北市</v>
          </cell>
          <cell r="AB394">
            <v>10006</v>
          </cell>
          <cell r="AC394" t="str">
            <v>王泰崴</v>
          </cell>
          <cell r="AE394">
            <v>20006</v>
          </cell>
          <cell r="AF394" t="str">
            <v>林珈芝</v>
          </cell>
          <cell r="AH394">
            <v>36</v>
          </cell>
          <cell r="AI394">
            <v>29</v>
          </cell>
          <cell r="AJ394" t="str">
            <v>.</v>
          </cell>
          <cell r="AK394" t="str">
            <v>淘汰賽</v>
          </cell>
        </row>
        <row r="395">
          <cell r="B395">
            <v>33</v>
          </cell>
          <cell r="D395" t="str">
            <v>已印</v>
          </cell>
          <cell r="E395">
            <v>43680</v>
          </cell>
          <cell r="F395">
            <v>0.4375</v>
          </cell>
          <cell r="G395">
            <v>29</v>
          </cell>
          <cell r="H395" t="str">
            <v>W</v>
          </cell>
          <cell r="I395">
            <v>1</v>
          </cell>
          <cell r="J395" t="str">
            <v>臺北市</v>
          </cell>
          <cell r="L395">
            <v>10010</v>
          </cell>
          <cell r="M395" t="str">
            <v>林昀儒</v>
          </cell>
          <cell r="O395">
            <v>20010</v>
          </cell>
          <cell r="P395" t="str">
            <v>王意如</v>
          </cell>
          <cell r="R395">
            <v>3</v>
          </cell>
          <cell r="T395">
            <v>33</v>
          </cell>
          <cell r="U395">
            <v>0</v>
          </cell>
          <cell r="W395">
            <v>30</v>
          </cell>
          <cell r="X395" t="str">
            <v>W</v>
          </cell>
          <cell r="Y395">
            <v>10</v>
          </cell>
          <cell r="Z395" t="str">
            <v>桃園市</v>
          </cell>
          <cell r="AB395">
            <v>10017</v>
          </cell>
          <cell r="AC395" t="str">
            <v>林勇志</v>
          </cell>
          <cell r="AE395">
            <v>20019</v>
          </cell>
          <cell r="AF395" t="str">
            <v>蘇珮綾</v>
          </cell>
          <cell r="AH395">
            <v>1</v>
          </cell>
          <cell r="AI395">
            <v>10</v>
          </cell>
          <cell r="AJ395" t="str">
            <v>.</v>
          </cell>
          <cell r="AK395" t="str">
            <v>淘汰賽</v>
          </cell>
        </row>
        <row r="396">
          <cell r="B396">
            <v>34</v>
          </cell>
          <cell r="D396" t="str">
            <v>已印</v>
          </cell>
          <cell r="E396">
            <v>43680</v>
          </cell>
          <cell r="F396">
            <v>0.4375</v>
          </cell>
          <cell r="G396">
            <v>31</v>
          </cell>
          <cell r="H396" t="str">
            <v>W</v>
          </cell>
          <cell r="I396">
            <v>19</v>
          </cell>
          <cell r="J396" t="str">
            <v>臺南市</v>
          </cell>
          <cell r="L396">
            <v>10058</v>
          </cell>
          <cell r="M396" t="str">
            <v>楊子儀</v>
          </cell>
          <cell r="O396">
            <v>20050</v>
          </cell>
          <cell r="P396" t="str">
            <v>黃怡樺</v>
          </cell>
          <cell r="R396">
            <v>2</v>
          </cell>
          <cell r="T396">
            <v>34</v>
          </cell>
          <cell r="U396">
            <v>3</v>
          </cell>
          <cell r="W396">
            <v>32</v>
          </cell>
          <cell r="X396" t="str">
            <v>W</v>
          </cell>
          <cell r="Y396">
            <v>36</v>
          </cell>
          <cell r="Z396" t="str">
            <v>臺北市</v>
          </cell>
          <cell r="AB396">
            <v>10006</v>
          </cell>
          <cell r="AC396" t="str">
            <v>王泰崴</v>
          </cell>
          <cell r="AE396">
            <v>20006</v>
          </cell>
          <cell r="AF396" t="str">
            <v>林珈芝</v>
          </cell>
          <cell r="AH396">
            <v>36</v>
          </cell>
          <cell r="AI396">
            <v>19</v>
          </cell>
          <cell r="AJ396" t="str">
            <v>.</v>
          </cell>
          <cell r="AK396" t="str">
            <v>淘汰賽</v>
          </cell>
        </row>
        <row r="397">
          <cell r="B397">
            <v>35</v>
          </cell>
          <cell r="D397" t="str">
            <v>已印</v>
          </cell>
          <cell r="E397">
            <v>43680</v>
          </cell>
          <cell r="F397">
            <v>0.4375</v>
          </cell>
          <cell r="G397">
            <v>33</v>
          </cell>
          <cell r="H397" t="str">
            <v>W</v>
          </cell>
          <cell r="I397">
            <v>1</v>
          </cell>
          <cell r="J397" t="str">
            <v>臺北市</v>
          </cell>
          <cell r="L397">
            <v>10010</v>
          </cell>
          <cell r="M397" t="str">
            <v>林昀儒</v>
          </cell>
          <cell r="O397">
            <v>20010</v>
          </cell>
          <cell r="P397" t="str">
            <v>王意如</v>
          </cell>
          <cell r="R397">
            <v>3</v>
          </cell>
          <cell r="T397">
            <v>35</v>
          </cell>
          <cell r="U397">
            <v>0</v>
          </cell>
          <cell r="W397">
            <v>34</v>
          </cell>
          <cell r="X397" t="str">
            <v>W</v>
          </cell>
          <cell r="Y397">
            <v>36</v>
          </cell>
          <cell r="Z397" t="str">
            <v>臺北市</v>
          </cell>
          <cell r="AB397">
            <v>10006</v>
          </cell>
          <cell r="AC397" t="str">
            <v>王泰崴</v>
          </cell>
          <cell r="AE397">
            <v>20006</v>
          </cell>
          <cell r="AF397" t="str">
            <v>林珈芝</v>
          </cell>
          <cell r="AH397">
            <v>1</v>
          </cell>
          <cell r="AI397">
            <v>36</v>
          </cell>
          <cell r="AJ397" t="str">
            <v>.</v>
          </cell>
          <cell r="AK397" t="str">
            <v>淘汰賽</v>
          </cell>
        </row>
        <row r="398">
          <cell r="E398">
            <v>1</v>
          </cell>
          <cell r="F398" t="str">
            <v>第一名</v>
          </cell>
          <cell r="G398">
            <v>35</v>
          </cell>
          <cell r="H398" t="str">
            <v>W</v>
          </cell>
          <cell r="I398">
            <v>1</v>
          </cell>
          <cell r="J398" t="str">
            <v>臺北市</v>
          </cell>
          <cell r="L398">
            <v>10010</v>
          </cell>
          <cell r="M398" t="str">
            <v>林昀儒</v>
          </cell>
          <cell r="O398">
            <v>20010</v>
          </cell>
          <cell r="P398" t="str">
            <v>王意如</v>
          </cell>
        </row>
        <row r="399">
          <cell r="E399">
            <v>2</v>
          </cell>
          <cell r="F399" t="str">
            <v>第二名</v>
          </cell>
          <cell r="G399">
            <v>35</v>
          </cell>
          <cell r="H399" t="str">
            <v>L</v>
          </cell>
          <cell r="I399">
            <v>36</v>
          </cell>
          <cell r="J399" t="str">
            <v>臺北市</v>
          </cell>
          <cell r="L399">
            <v>10006</v>
          </cell>
          <cell r="M399" t="str">
            <v>王泰崴</v>
          </cell>
          <cell r="O399">
            <v>20006</v>
          </cell>
          <cell r="P399" t="str">
            <v>林珈芝</v>
          </cell>
        </row>
        <row r="400">
          <cell r="E400">
            <v>3</v>
          </cell>
          <cell r="F400" t="str">
            <v>第三名</v>
          </cell>
          <cell r="G400">
            <v>33</v>
          </cell>
          <cell r="H400" t="str">
            <v>L</v>
          </cell>
          <cell r="I400">
            <v>10</v>
          </cell>
          <cell r="J400" t="str">
            <v>桃園市</v>
          </cell>
          <cell r="L400">
            <v>10017</v>
          </cell>
          <cell r="M400" t="str">
            <v>林勇志</v>
          </cell>
          <cell r="O400">
            <v>20019</v>
          </cell>
          <cell r="P400" t="str">
            <v>蘇珮綾</v>
          </cell>
        </row>
        <row r="401">
          <cell r="E401">
            <v>4</v>
          </cell>
          <cell r="F401" t="str">
            <v>第三名</v>
          </cell>
          <cell r="G401">
            <v>34</v>
          </cell>
          <cell r="H401" t="str">
            <v>L</v>
          </cell>
          <cell r="I401">
            <v>19</v>
          </cell>
          <cell r="J401" t="str">
            <v>臺南市</v>
          </cell>
          <cell r="L401">
            <v>10058</v>
          </cell>
          <cell r="M401" t="str">
            <v>楊子儀</v>
          </cell>
          <cell r="O401">
            <v>20050</v>
          </cell>
          <cell r="P401" t="str">
            <v>黃怡樺</v>
          </cell>
        </row>
        <row r="402">
          <cell r="E402">
            <v>5</v>
          </cell>
          <cell r="F402" t="str">
            <v>第五名</v>
          </cell>
          <cell r="G402">
            <v>29</v>
          </cell>
          <cell r="H402" t="str">
            <v>L</v>
          </cell>
          <cell r="I402">
            <v>9</v>
          </cell>
          <cell r="J402" t="str">
            <v>臺南市</v>
          </cell>
          <cell r="L402">
            <v>10059</v>
          </cell>
          <cell r="M402" t="str">
            <v>黃彥誠</v>
          </cell>
          <cell r="O402">
            <v>20052</v>
          </cell>
          <cell r="P402" t="str">
            <v>邱嗣樺</v>
          </cell>
        </row>
        <row r="403">
          <cell r="E403">
            <v>6</v>
          </cell>
          <cell r="F403" t="str">
            <v>第五名</v>
          </cell>
          <cell r="G403">
            <v>30</v>
          </cell>
          <cell r="H403" t="str">
            <v>L</v>
          </cell>
          <cell r="I403">
            <v>18</v>
          </cell>
          <cell r="J403" t="str">
            <v>苗栗縣</v>
          </cell>
          <cell r="L403">
            <v>10027</v>
          </cell>
          <cell r="M403" t="str">
            <v>洪子翔</v>
          </cell>
          <cell r="O403">
            <v>20025</v>
          </cell>
          <cell r="P403" t="str">
            <v>郭家妘</v>
          </cell>
        </row>
        <row r="404">
          <cell r="E404">
            <v>7</v>
          </cell>
          <cell r="F404" t="str">
            <v>第五名</v>
          </cell>
          <cell r="G404">
            <v>31</v>
          </cell>
          <cell r="H404" t="str">
            <v>L</v>
          </cell>
          <cell r="I404">
            <v>25</v>
          </cell>
          <cell r="J404" t="str">
            <v>高雄市</v>
          </cell>
          <cell r="L404">
            <v>10065</v>
          </cell>
          <cell r="M404" t="str">
            <v>李佳陞</v>
          </cell>
          <cell r="O404">
            <v>20057</v>
          </cell>
          <cell r="P404" t="str">
            <v>陳慈瑄</v>
          </cell>
        </row>
        <row r="405">
          <cell r="E405">
            <v>8</v>
          </cell>
          <cell r="F405" t="str">
            <v>第五名</v>
          </cell>
          <cell r="G405">
            <v>32</v>
          </cell>
          <cell r="H405" t="str">
            <v>L</v>
          </cell>
          <cell r="I405">
            <v>29</v>
          </cell>
          <cell r="J405" t="str">
            <v>新北市</v>
          </cell>
          <cell r="L405">
            <v>10011</v>
          </cell>
          <cell r="M405" t="str">
            <v>呂柏賢</v>
          </cell>
          <cell r="O405">
            <v>20015</v>
          </cell>
          <cell r="P405" t="str">
            <v>陳思羽</v>
          </cell>
        </row>
        <row r="406">
          <cell r="B406">
            <v>1</v>
          </cell>
          <cell r="D406" t="str">
            <v>已印</v>
          </cell>
          <cell r="E406">
            <v>43680</v>
          </cell>
          <cell r="F406">
            <v>0.5</v>
          </cell>
          <cell r="I406">
            <v>2</v>
          </cell>
          <cell r="J406" t="str">
            <v>雲林縣</v>
          </cell>
          <cell r="L406">
            <v>10047</v>
          </cell>
          <cell r="M406" t="str">
            <v>郭韋辰</v>
          </cell>
          <cell r="O406">
            <v>20042</v>
          </cell>
          <cell r="P406" t="str">
            <v>方  圓</v>
          </cell>
          <cell r="R406">
            <v>3</v>
          </cell>
          <cell r="T406">
            <v>1</v>
          </cell>
          <cell r="U406">
            <v>1</v>
          </cell>
          <cell r="Y406">
            <v>3</v>
          </cell>
          <cell r="Z406" t="str">
            <v>嘉義市</v>
          </cell>
          <cell r="AB406">
            <v>10056</v>
          </cell>
          <cell r="AC406" t="str">
            <v>王祥宇</v>
          </cell>
          <cell r="AE406">
            <v>20045</v>
          </cell>
          <cell r="AF406" t="str">
            <v>李欣瑜</v>
          </cell>
          <cell r="AH406">
            <v>2</v>
          </cell>
          <cell r="AI406">
            <v>3</v>
          </cell>
          <cell r="AJ406" t="str">
            <v>.</v>
          </cell>
          <cell r="AK406" t="str">
            <v>淘汰賽</v>
          </cell>
        </row>
        <row r="407">
          <cell r="B407">
            <v>2</v>
          </cell>
          <cell r="D407" t="str">
            <v>已印</v>
          </cell>
          <cell r="E407">
            <v>43680</v>
          </cell>
          <cell r="F407">
            <v>0.5</v>
          </cell>
          <cell r="I407">
            <v>4</v>
          </cell>
          <cell r="J407" t="str">
            <v>屏東縣</v>
          </cell>
          <cell r="L407">
            <v>10067</v>
          </cell>
          <cell r="M407" t="str">
            <v>林學佑</v>
          </cell>
          <cell r="O407">
            <v>20060</v>
          </cell>
          <cell r="P407" t="str">
            <v>游舒丞</v>
          </cell>
          <cell r="R407">
            <v>3</v>
          </cell>
          <cell r="T407">
            <v>2</v>
          </cell>
          <cell r="U407">
            <v>0</v>
          </cell>
          <cell r="Y407">
            <v>5</v>
          </cell>
          <cell r="Z407" t="str">
            <v>-</v>
          </cell>
          <cell r="AB407" t="str">
            <v>-</v>
          </cell>
          <cell r="AC407" t="str">
            <v>輪空</v>
          </cell>
          <cell r="AE407" t="str">
            <v>-</v>
          </cell>
          <cell r="AF407" t="str">
            <v>-</v>
          </cell>
          <cell r="AH407">
            <v>4</v>
          </cell>
          <cell r="AI407">
            <v>5</v>
          </cell>
          <cell r="AJ407" t="str">
            <v>.</v>
          </cell>
          <cell r="AK407" t="str">
            <v>淘汰賽</v>
          </cell>
        </row>
        <row r="408">
          <cell r="B408">
            <v>3</v>
          </cell>
          <cell r="D408" t="str">
            <v>已印</v>
          </cell>
          <cell r="E408">
            <v>43680</v>
          </cell>
          <cell r="F408">
            <v>0.5</v>
          </cell>
          <cell r="I408">
            <v>6</v>
          </cell>
          <cell r="J408" t="str">
            <v>-</v>
          </cell>
          <cell r="L408" t="str">
            <v>-</v>
          </cell>
          <cell r="M408" t="str">
            <v>輪空</v>
          </cell>
          <cell r="O408" t="str">
            <v>-</v>
          </cell>
          <cell r="P408" t="str">
            <v>-</v>
          </cell>
          <cell r="R408">
            <v>0</v>
          </cell>
          <cell r="T408">
            <v>3</v>
          </cell>
          <cell r="U408">
            <v>3</v>
          </cell>
          <cell r="Y408">
            <v>7</v>
          </cell>
          <cell r="Z408" t="str">
            <v>花蓮縣</v>
          </cell>
          <cell r="AB408">
            <v>10079</v>
          </cell>
          <cell r="AC408" t="str">
            <v>李永捷</v>
          </cell>
          <cell r="AE408">
            <v>20070</v>
          </cell>
          <cell r="AF408" t="str">
            <v>林家瑄</v>
          </cell>
          <cell r="AH408">
            <v>7</v>
          </cell>
          <cell r="AI408">
            <v>6</v>
          </cell>
          <cell r="AJ408" t="str">
            <v>.</v>
          </cell>
          <cell r="AK408" t="str">
            <v>淘汰賽</v>
          </cell>
        </row>
        <row r="409">
          <cell r="B409">
            <v>4</v>
          </cell>
          <cell r="D409" t="str">
            <v>已印</v>
          </cell>
          <cell r="E409">
            <v>43680</v>
          </cell>
          <cell r="F409">
            <v>0.5</v>
          </cell>
          <cell r="I409">
            <v>9</v>
          </cell>
          <cell r="J409" t="str">
            <v>基隆市</v>
          </cell>
          <cell r="L409">
            <v>10001</v>
          </cell>
          <cell r="M409" t="str">
            <v>高至亨</v>
          </cell>
          <cell r="O409">
            <v>20003</v>
          </cell>
          <cell r="P409" t="str">
            <v>張喻茹</v>
          </cell>
          <cell r="R409">
            <v>2</v>
          </cell>
          <cell r="T409">
            <v>4</v>
          </cell>
          <cell r="U409">
            <v>3</v>
          </cell>
          <cell r="Y409">
            <v>10</v>
          </cell>
          <cell r="Z409" t="str">
            <v>臺東縣</v>
          </cell>
          <cell r="AB409">
            <v>10075</v>
          </cell>
          <cell r="AC409" t="str">
            <v>林一帆</v>
          </cell>
          <cell r="AE409">
            <v>20064</v>
          </cell>
          <cell r="AF409" t="str">
            <v>江亭慧</v>
          </cell>
          <cell r="AH409">
            <v>10</v>
          </cell>
          <cell r="AI409">
            <v>9</v>
          </cell>
          <cell r="AJ409" t="str">
            <v>.</v>
          </cell>
          <cell r="AK409" t="str">
            <v>淘汰賽</v>
          </cell>
        </row>
        <row r="410">
          <cell r="B410">
            <v>5</v>
          </cell>
          <cell r="D410" t="str">
            <v>已印</v>
          </cell>
          <cell r="E410">
            <v>43680</v>
          </cell>
          <cell r="F410">
            <v>0.5</v>
          </cell>
          <cell r="I410">
            <v>11</v>
          </cell>
          <cell r="J410" t="str">
            <v>澎湖縣</v>
          </cell>
          <cell r="L410">
            <v>10086</v>
          </cell>
          <cell r="M410" t="str">
            <v>葉致緯</v>
          </cell>
          <cell r="O410">
            <v>20078</v>
          </cell>
          <cell r="P410" t="str">
            <v>徐仲徽</v>
          </cell>
          <cell r="R410">
            <v>1</v>
          </cell>
          <cell r="T410">
            <v>5</v>
          </cell>
          <cell r="U410">
            <v>3</v>
          </cell>
          <cell r="Y410">
            <v>12</v>
          </cell>
          <cell r="Z410" t="str">
            <v>彰化縣</v>
          </cell>
          <cell r="AB410">
            <v>10038</v>
          </cell>
          <cell r="AC410" t="str">
            <v>陳品全</v>
          </cell>
          <cell r="AE410">
            <v>20038</v>
          </cell>
          <cell r="AF410" t="str">
            <v>鄭婕伶</v>
          </cell>
          <cell r="AH410">
            <v>12</v>
          </cell>
          <cell r="AI410">
            <v>11</v>
          </cell>
          <cell r="AJ410" t="str">
            <v>.</v>
          </cell>
          <cell r="AK410" t="str">
            <v>淘汰賽</v>
          </cell>
        </row>
        <row r="411">
          <cell r="B411">
            <v>6</v>
          </cell>
          <cell r="D411" t="str">
            <v>已印</v>
          </cell>
          <cell r="E411">
            <v>43680</v>
          </cell>
          <cell r="F411">
            <v>0.5</v>
          </cell>
          <cell r="I411">
            <v>15</v>
          </cell>
          <cell r="J411" t="str">
            <v>基隆市</v>
          </cell>
          <cell r="L411">
            <v>10003</v>
          </cell>
          <cell r="M411" t="str">
            <v>許威松</v>
          </cell>
          <cell r="O411">
            <v>20001</v>
          </cell>
          <cell r="P411" t="str">
            <v>黃翊倫</v>
          </cell>
          <cell r="R411">
            <v>0</v>
          </cell>
          <cell r="T411">
            <v>6</v>
          </cell>
          <cell r="U411">
            <v>3</v>
          </cell>
          <cell r="Y411">
            <v>16</v>
          </cell>
          <cell r="Z411" t="str">
            <v>彰化縣</v>
          </cell>
          <cell r="AB411">
            <v>10040</v>
          </cell>
          <cell r="AC411" t="str">
            <v>呂承哲</v>
          </cell>
          <cell r="AE411">
            <v>20039</v>
          </cell>
          <cell r="AF411" t="str">
            <v>施綾軒</v>
          </cell>
          <cell r="AH411">
            <v>16</v>
          </cell>
          <cell r="AI411">
            <v>15</v>
          </cell>
          <cell r="AJ411" t="str">
            <v>.</v>
          </cell>
          <cell r="AK411" t="str">
            <v>淘汰賽</v>
          </cell>
        </row>
        <row r="412">
          <cell r="B412">
            <v>7</v>
          </cell>
          <cell r="D412" t="str">
            <v>已印</v>
          </cell>
          <cell r="E412">
            <v>43680</v>
          </cell>
          <cell r="F412">
            <v>0.5</v>
          </cell>
          <cell r="I412">
            <v>17</v>
          </cell>
          <cell r="J412" t="str">
            <v>新北市</v>
          </cell>
          <cell r="L412">
            <v>10012</v>
          </cell>
          <cell r="M412" t="str">
            <v>梅日燁</v>
          </cell>
          <cell r="O412">
            <v>20014</v>
          </cell>
          <cell r="P412" t="str">
            <v>黃禹喬</v>
          </cell>
          <cell r="R412">
            <v>3</v>
          </cell>
          <cell r="T412">
            <v>7</v>
          </cell>
          <cell r="U412">
            <v>1</v>
          </cell>
          <cell r="Y412">
            <v>18</v>
          </cell>
          <cell r="Z412" t="str">
            <v>屏東縣</v>
          </cell>
          <cell r="AB412">
            <v>10068</v>
          </cell>
          <cell r="AC412" t="str">
            <v>陳玉山</v>
          </cell>
          <cell r="AE412">
            <v>20062</v>
          </cell>
          <cell r="AF412" t="str">
            <v>黃  儀</v>
          </cell>
          <cell r="AH412">
            <v>17</v>
          </cell>
          <cell r="AI412">
            <v>18</v>
          </cell>
          <cell r="AJ412" t="str">
            <v>.</v>
          </cell>
          <cell r="AK412" t="str">
            <v>淘汰賽</v>
          </cell>
        </row>
        <row r="413">
          <cell r="B413">
            <v>8</v>
          </cell>
          <cell r="D413" t="str">
            <v>已印</v>
          </cell>
          <cell r="E413">
            <v>43680</v>
          </cell>
          <cell r="F413">
            <v>0.5</v>
          </cell>
          <cell r="I413">
            <v>20</v>
          </cell>
          <cell r="J413" t="str">
            <v>嘉義縣</v>
          </cell>
          <cell r="L413">
            <v>10051</v>
          </cell>
          <cell r="M413" t="str">
            <v>吳明夏</v>
          </cell>
          <cell r="O413">
            <v>20044</v>
          </cell>
          <cell r="P413" t="str">
            <v>李欣儒</v>
          </cell>
          <cell r="R413">
            <v>3</v>
          </cell>
          <cell r="T413">
            <v>8</v>
          </cell>
          <cell r="U413">
            <v>0</v>
          </cell>
          <cell r="Y413">
            <v>21</v>
          </cell>
          <cell r="Z413" t="str">
            <v>-</v>
          </cell>
          <cell r="AB413" t="str">
            <v>-</v>
          </cell>
          <cell r="AC413" t="str">
            <v>輪空</v>
          </cell>
          <cell r="AE413" t="str">
            <v>-</v>
          </cell>
          <cell r="AF413" t="str">
            <v>-</v>
          </cell>
          <cell r="AH413">
            <v>20</v>
          </cell>
          <cell r="AI413">
            <v>21</v>
          </cell>
          <cell r="AJ413" t="str">
            <v>.</v>
          </cell>
          <cell r="AK413" t="str">
            <v>淘汰賽</v>
          </cell>
        </row>
        <row r="414">
          <cell r="B414">
            <v>9</v>
          </cell>
          <cell r="D414" t="str">
            <v>已印</v>
          </cell>
          <cell r="E414">
            <v>43680</v>
          </cell>
          <cell r="F414">
            <v>0.5</v>
          </cell>
          <cell r="I414">
            <v>22</v>
          </cell>
          <cell r="J414" t="str">
            <v>-</v>
          </cell>
          <cell r="L414" t="str">
            <v>-</v>
          </cell>
          <cell r="M414" t="str">
            <v>輪空</v>
          </cell>
          <cell r="O414" t="str">
            <v>-</v>
          </cell>
          <cell r="P414" t="str">
            <v>-</v>
          </cell>
          <cell r="R414">
            <v>0</v>
          </cell>
          <cell r="T414">
            <v>9</v>
          </cell>
          <cell r="U414">
            <v>3</v>
          </cell>
          <cell r="Y414">
            <v>23</v>
          </cell>
          <cell r="Z414" t="str">
            <v>嘉義市</v>
          </cell>
          <cell r="AB414">
            <v>10055</v>
          </cell>
          <cell r="AC414" t="str">
            <v>呂定楠</v>
          </cell>
          <cell r="AE414">
            <v>20049</v>
          </cell>
          <cell r="AF414" t="str">
            <v>陳玠璇</v>
          </cell>
          <cell r="AH414">
            <v>23</v>
          </cell>
          <cell r="AI414">
            <v>22</v>
          </cell>
          <cell r="AJ414" t="str">
            <v>.</v>
          </cell>
          <cell r="AK414" t="str">
            <v>淘汰賽</v>
          </cell>
        </row>
        <row r="415">
          <cell r="B415">
            <v>10</v>
          </cell>
          <cell r="D415" t="str">
            <v>已印</v>
          </cell>
          <cell r="E415">
            <v>43680</v>
          </cell>
          <cell r="F415">
            <v>0.5</v>
          </cell>
          <cell r="I415">
            <v>24</v>
          </cell>
          <cell r="J415" t="str">
            <v>苗栗縣</v>
          </cell>
          <cell r="L415">
            <v>10030</v>
          </cell>
          <cell r="M415" t="str">
            <v>鄧守畯</v>
          </cell>
          <cell r="O415">
            <v>20027</v>
          </cell>
          <cell r="P415" t="str">
            <v>王佳甄</v>
          </cell>
          <cell r="R415">
            <v>3</v>
          </cell>
          <cell r="T415">
            <v>10</v>
          </cell>
          <cell r="U415">
            <v>2</v>
          </cell>
          <cell r="Y415">
            <v>25</v>
          </cell>
          <cell r="Z415" t="str">
            <v>臺中市</v>
          </cell>
          <cell r="AB415">
            <v>10032</v>
          </cell>
          <cell r="AC415" t="str">
            <v>蔡羽珉</v>
          </cell>
          <cell r="AE415">
            <v>20033</v>
          </cell>
          <cell r="AF415" t="str">
            <v>林宜寶</v>
          </cell>
          <cell r="AH415">
            <v>24</v>
          </cell>
          <cell r="AI415">
            <v>25</v>
          </cell>
          <cell r="AJ415" t="str">
            <v>.</v>
          </cell>
          <cell r="AK415" t="str">
            <v>淘汰賽</v>
          </cell>
        </row>
        <row r="416">
          <cell r="B416">
            <v>11</v>
          </cell>
          <cell r="D416" t="str">
            <v>已印</v>
          </cell>
          <cell r="E416">
            <v>43680</v>
          </cell>
          <cell r="F416">
            <v>0.5</v>
          </cell>
          <cell r="I416">
            <v>1</v>
          </cell>
          <cell r="J416" t="str">
            <v>宜蘭縣</v>
          </cell>
          <cell r="L416">
            <v>10082</v>
          </cell>
          <cell r="M416" t="str">
            <v>許柏宣</v>
          </cell>
          <cell r="O416">
            <v>20077</v>
          </cell>
          <cell r="P416" t="str">
            <v>宋若安</v>
          </cell>
          <cell r="R416">
            <v>3</v>
          </cell>
          <cell r="T416">
            <v>11</v>
          </cell>
          <cell r="U416">
            <v>0</v>
          </cell>
          <cell r="W416">
            <v>1</v>
          </cell>
          <cell r="X416" t="str">
            <v>W</v>
          </cell>
          <cell r="Y416">
            <v>2</v>
          </cell>
          <cell r="Z416" t="str">
            <v>雲林縣</v>
          </cell>
          <cell r="AB416">
            <v>10047</v>
          </cell>
          <cell r="AC416" t="str">
            <v>郭韋辰</v>
          </cell>
          <cell r="AE416">
            <v>20042</v>
          </cell>
          <cell r="AF416" t="str">
            <v>方  圓</v>
          </cell>
          <cell r="AH416">
            <v>1</v>
          </cell>
          <cell r="AI416">
            <v>2</v>
          </cell>
          <cell r="AJ416" t="str">
            <v>.</v>
          </cell>
          <cell r="AK416" t="str">
            <v>淘汰賽</v>
          </cell>
        </row>
        <row r="417">
          <cell r="B417">
            <v>12</v>
          </cell>
          <cell r="D417" t="str">
            <v>已印</v>
          </cell>
          <cell r="E417">
            <v>43680</v>
          </cell>
          <cell r="F417">
            <v>0.5</v>
          </cell>
          <cell r="G417">
            <v>2</v>
          </cell>
          <cell r="H417" t="str">
            <v>W</v>
          </cell>
          <cell r="I417">
            <v>4</v>
          </cell>
          <cell r="J417" t="str">
            <v>屏東縣</v>
          </cell>
          <cell r="L417">
            <v>10067</v>
          </cell>
          <cell r="M417" t="str">
            <v>林學佑</v>
          </cell>
          <cell r="O417">
            <v>20060</v>
          </cell>
          <cell r="P417" t="str">
            <v>游舒丞</v>
          </cell>
          <cell r="R417">
            <v>3</v>
          </cell>
          <cell r="T417">
            <v>12</v>
          </cell>
          <cell r="U417">
            <v>1</v>
          </cell>
          <cell r="W417">
            <v>3</v>
          </cell>
          <cell r="X417" t="str">
            <v>W</v>
          </cell>
          <cell r="Y417">
            <v>7</v>
          </cell>
          <cell r="Z417" t="str">
            <v>花蓮縣</v>
          </cell>
          <cell r="AB417">
            <v>10079</v>
          </cell>
          <cell r="AC417" t="str">
            <v>李永捷</v>
          </cell>
          <cell r="AE417">
            <v>20070</v>
          </cell>
          <cell r="AF417" t="str">
            <v>林家瑄</v>
          </cell>
          <cell r="AH417">
            <v>4</v>
          </cell>
          <cell r="AI417">
            <v>7</v>
          </cell>
          <cell r="AJ417" t="str">
            <v>.</v>
          </cell>
          <cell r="AK417" t="str">
            <v>淘汰賽</v>
          </cell>
        </row>
        <row r="418">
          <cell r="B418">
            <v>13</v>
          </cell>
          <cell r="D418" t="str">
            <v>已印</v>
          </cell>
          <cell r="E418">
            <v>43680</v>
          </cell>
          <cell r="F418">
            <v>0.5</v>
          </cell>
          <cell r="I418">
            <v>8</v>
          </cell>
          <cell r="J418" t="str">
            <v>新竹市</v>
          </cell>
          <cell r="L418">
            <v>10024</v>
          </cell>
          <cell r="M418" t="str">
            <v>楊奕軒</v>
          </cell>
          <cell r="O418">
            <v>20021</v>
          </cell>
          <cell r="P418" t="str">
            <v>徐珮晶</v>
          </cell>
          <cell r="R418">
            <v>2</v>
          </cell>
          <cell r="T418">
            <v>13</v>
          </cell>
          <cell r="U418">
            <v>3</v>
          </cell>
          <cell r="W418">
            <v>4</v>
          </cell>
          <cell r="X418" t="str">
            <v>W</v>
          </cell>
          <cell r="Y418">
            <v>10</v>
          </cell>
          <cell r="Z418" t="str">
            <v>臺東縣</v>
          </cell>
          <cell r="AB418">
            <v>10075</v>
          </cell>
          <cell r="AC418" t="str">
            <v>林一帆</v>
          </cell>
          <cell r="AE418">
            <v>20064</v>
          </cell>
          <cell r="AF418" t="str">
            <v>江亭慧</v>
          </cell>
          <cell r="AH418">
            <v>10</v>
          </cell>
          <cell r="AI418">
            <v>8</v>
          </cell>
          <cell r="AJ418" t="str">
            <v>.</v>
          </cell>
          <cell r="AK418" t="str">
            <v>淘汰賽</v>
          </cell>
        </row>
        <row r="419">
          <cell r="B419">
            <v>14</v>
          </cell>
          <cell r="D419" t="str">
            <v>已印</v>
          </cell>
          <cell r="E419">
            <v>43680</v>
          </cell>
          <cell r="F419">
            <v>0.5</v>
          </cell>
          <cell r="G419">
            <v>5</v>
          </cell>
          <cell r="H419" t="str">
            <v>W</v>
          </cell>
          <cell r="I419">
            <v>12</v>
          </cell>
          <cell r="J419" t="str">
            <v>彰化縣</v>
          </cell>
          <cell r="L419">
            <v>10038</v>
          </cell>
          <cell r="M419" t="str">
            <v>陳品全</v>
          </cell>
          <cell r="O419">
            <v>20038</v>
          </cell>
          <cell r="P419" t="str">
            <v>鄭婕伶</v>
          </cell>
          <cell r="R419">
            <v>2</v>
          </cell>
          <cell r="T419">
            <v>14</v>
          </cell>
          <cell r="U419">
            <v>3</v>
          </cell>
          <cell r="Y419">
            <v>13</v>
          </cell>
          <cell r="Z419" t="str">
            <v>桃園市</v>
          </cell>
          <cell r="AB419">
            <v>10016</v>
          </cell>
          <cell r="AC419" t="str">
            <v>賴啟鑑</v>
          </cell>
          <cell r="AE419">
            <v>20016</v>
          </cell>
          <cell r="AF419" t="str">
            <v>黃  歆</v>
          </cell>
          <cell r="AH419">
            <v>13</v>
          </cell>
          <cell r="AI419">
            <v>12</v>
          </cell>
          <cell r="AJ419" t="str">
            <v>.</v>
          </cell>
          <cell r="AK419" t="str">
            <v>淘汰賽</v>
          </cell>
        </row>
        <row r="420">
          <cell r="B420">
            <v>15</v>
          </cell>
          <cell r="D420" t="str">
            <v>已印</v>
          </cell>
          <cell r="E420">
            <v>43680</v>
          </cell>
          <cell r="F420">
            <v>0.5</v>
          </cell>
          <cell r="I420">
            <v>14</v>
          </cell>
          <cell r="J420" t="str">
            <v>高雄市</v>
          </cell>
          <cell r="L420">
            <v>10063</v>
          </cell>
          <cell r="M420" t="str">
            <v>彭王維</v>
          </cell>
          <cell r="O420">
            <v>20055</v>
          </cell>
          <cell r="P420" t="str">
            <v>李依真</v>
          </cell>
          <cell r="R420">
            <v>3</v>
          </cell>
          <cell r="T420">
            <v>15</v>
          </cell>
          <cell r="U420">
            <v>1</v>
          </cell>
          <cell r="W420">
            <v>6</v>
          </cell>
          <cell r="X420" t="str">
            <v>W</v>
          </cell>
          <cell r="Y420">
            <v>16</v>
          </cell>
          <cell r="Z420" t="str">
            <v>彰化縣</v>
          </cell>
          <cell r="AB420">
            <v>10040</v>
          </cell>
          <cell r="AC420" t="str">
            <v>呂承哲</v>
          </cell>
          <cell r="AE420">
            <v>20039</v>
          </cell>
          <cell r="AF420" t="str">
            <v>施綾軒</v>
          </cell>
          <cell r="AH420">
            <v>14</v>
          </cell>
          <cell r="AI420">
            <v>16</v>
          </cell>
          <cell r="AJ420" t="str">
            <v>.</v>
          </cell>
          <cell r="AK420" t="str">
            <v>淘汰賽</v>
          </cell>
        </row>
        <row r="421">
          <cell r="B421">
            <v>16</v>
          </cell>
          <cell r="D421" t="str">
            <v>已印</v>
          </cell>
          <cell r="E421">
            <v>43680</v>
          </cell>
          <cell r="F421">
            <v>0.5</v>
          </cell>
          <cell r="G421">
            <v>7</v>
          </cell>
          <cell r="H421" t="str">
            <v>W</v>
          </cell>
          <cell r="I421">
            <v>17</v>
          </cell>
          <cell r="J421" t="str">
            <v>新北市</v>
          </cell>
          <cell r="L421">
            <v>10012</v>
          </cell>
          <cell r="M421" t="str">
            <v>梅日燁</v>
          </cell>
          <cell r="O421">
            <v>20014</v>
          </cell>
          <cell r="P421" t="str">
            <v>黃禹喬</v>
          </cell>
          <cell r="R421">
            <v>3</v>
          </cell>
          <cell r="T421">
            <v>16</v>
          </cell>
          <cell r="U421">
            <v>0</v>
          </cell>
          <cell r="Y421">
            <v>19</v>
          </cell>
          <cell r="Z421" t="str">
            <v>宜蘭縣</v>
          </cell>
          <cell r="AB421">
            <v>10085</v>
          </cell>
          <cell r="AC421" t="str">
            <v>吳晉旭</v>
          </cell>
          <cell r="AE421">
            <v>20074</v>
          </cell>
          <cell r="AF421" t="str">
            <v>賴亞婕</v>
          </cell>
          <cell r="AH421">
            <v>17</v>
          </cell>
          <cell r="AI421">
            <v>19</v>
          </cell>
          <cell r="AJ421" t="str">
            <v>.</v>
          </cell>
          <cell r="AK421" t="str">
            <v>淘汰賽</v>
          </cell>
        </row>
        <row r="422">
          <cell r="B422">
            <v>17</v>
          </cell>
          <cell r="D422" t="str">
            <v>已印</v>
          </cell>
          <cell r="E422">
            <v>43680</v>
          </cell>
          <cell r="F422">
            <v>0.5</v>
          </cell>
          <cell r="G422">
            <v>8</v>
          </cell>
          <cell r="H422" t="str">
            <v>W</v>
          </cell>
          <cell r="I422">
            <v>20</v>
          </cell>
          <cell r="J422" t="str">
            <v>嘉義縣</v>
          </cell>
          <cell r="L422">
            <v>10051</v>
          </cell>
          <cell r="M422" t="str">
            <v>吳明夏</v>
          </cell>
          <cell r="O422">
            <v>20044</v>
          </cell>
          <cell r="P422" t="str">
            <v>李欣儒</v>
          </cell>
          <cell r="R422">
            <v>3</v>
          </cell>
          <cell r="T422">
            <v>17</v>
          </cell>
          <cell r="U422">
            <v>0</v>
          </cell>
          <cell r="W422">
            <v>9</v>
          </cell>
          <cell r="X422" t="str">
            <v>W</v>
          </cell>
          <cell r="Y422">
            <v>23</v>
          </cell>
          <cell r="Z422" t="str">
            <v>嘉義市</v>
          </cell>
          <cell r="AB422">
            <v>10055</v>
          </cell>
          <cell r="AC422" t="str">
            <v>呂定楠</v>
          </cell>
          <cell r="AE422">
            <v>20049</v>
          </cell>
          <cell r="AF422" t="str">
            <v>陳玠璇</v>
          </cell>
          <cell r="AH422">
            <v>20</v>
          </cell>
          <cell r="AI422">
            <v>23</v>
          </cell>
          <cell r="AJ422" t="str">
            <v>.</v>
          </cell>
          <cell r="AK422" t="str">
            <v>淘汰賽</v>
          </cell>
        </row>
        <row r="423">
          <cell r="B423">
            <v>18</v>
          </cell>
          <cell r="D423" t="str">
            <v>已印</v>
          </cell>
          <cell r="E423">
            <v>43680</v>
          </cell>
          <cell r="F423">
            <v>0.5</v>
          </cell>
          <cell r="G423">
            <v>10</v>
          </cell>
          <cell r="H423" t="str">
            <v>W</v>
          </cell>
          <cell r="I423">
            <v>24</v>
          </cell>
          <cell r="J423" t="str">
            <v>苗栗縣</v>
          </cell>
          <cell r="L423">
            <v>10030</v>
          </cell>
          <cell r="M423" t="str">
            <v>鄧守畯</v>
          </cell>
          <cell r="O423">
            <v>20027</v>
          </cell>
          <cell r="P423" t="str">
            <v>王佳甄</v>
          </cell>
          <cell r="R423">
            <v>0</v>
          </cell>
          <cell r="T423">
            <v>18</v>
          </cell>
          <cell r="U423">
            <v>3</v>
          </cell>
          <cell r="Y423">
            <v>26</v>
          </cell>
          <cell r="Z423" t="str">
            <v>新竹市</v>
          </cell>
          <cell r="AB423">
            <v>10022</v>
          </cell>
          <cell r="AC423" t="str">
            <v>蔡榜原</v>
          </cell>
          <cell r="AE423">
            <v>20024</v>
          </cell>
          <cell r="AF423" t="str">
            <v>蔡昀恩</v>
          </cell>
          <cell r="AH423">
            <v>26</v>
          </cell>
          <cell r="AI423">
            <v>24</v>
          </cell>
          <cell r="AJ423" t="str">
            <v>.</v>
          </cell>
          <cell r="AK423" t="str">
            <v>淘汰賽</v>
          </cell>
        </row>
        <row r="424">
          <cell r="E424">
            <v>9</v>
          </cell>
          <cell r="F424" t="str">
            <v>第九名</v>
          </cell>
          <cell r="G424">
            <v>11</v>
          </cell>
          <cell r="H424" t="str">
            <v>W</v>
          </cell>
          <cell r="I424">
            <v>1</v>
          </cell>
          <cell r="J424" t="str">
            <v>宜蘭縣</v>
          </cell>
          <cell r="L424">
            <v>10082</v>
          </cell>
          <cell r="M424" t="str">
            <v>許柏宣</v>
          </cell>
          <cell r="O424">
            <v>20077</v>
          </cell>
          <cell r="P424" t="str">
            <v>宋若安</v>
          </cell>
        </row>
        <row r="425">
          <cell r="E425">
            <v>10</v>
          </cell>
          <cell r="F425" t="str">
            <v>第九名</v>
          </cell>
          <cell r="G425">
            <v>12</v>
          </cell>
          <cell r="H425" t="str">
            <v>W</v>
          </cell>
          <cell r="I425">
            <v>4</v>
          </cell>
          <cell r="J425" t="str">
            <v>屏東縣</v>
          </cell>
          <cell r="L425">
            <v>10067</v>
          </cell>
          <cell r="M425" t="str">
            <v>林學佑</v>
          </cell>
          <cell r="O425">
            <v>20060</v>
          </cell>
          <cell r="P425" t="str">
            <v>游舒丞</v>
          </cell>
        </row>
        <row r="426">
          <cell r="E426">
            <v>11</v>
          </cell>
          <cell r="F426" t="str">
            <v>第九名</v>
          </cell>
          <cell r="G426">
            <v>13</v>
          </cell>
          <cell r="H426" t="str">
            <v>W</v>
          </cell>
          <cell r="I426">
            <v>10</v>
          </cell>
          <cell r="J426" t="str">
            <v>臺東縣</v>
          </cell>
          <cell r="L426">
            <v>10075</v>
          </cell>
          <cell r="M426" t="str">
            <v>林一帆</v>
          </cell>
          <cell r="O426">
            <v>20064</v>
          </cell>
          <cell r="P426" t="str">
            <v>江亭慧</v>
          </cell>
        </row>
        <row r="427">
          <cell r="E427">
            <v>12</v>
          </cell>
          <cell r="F427" t="str">
            <v>第九名</v>
          </cell>
          <cell r="G427">
            <v>14</v>
          </cell>
          <cell r="H427" t="str">
            <v>W</v>
          </cell>
          <cell r="I427">
            <v>13</v>
          </cell>
          <cell r="J427" t="str">
            <v>桃園市</v>
          </cell>
          <cell r="L427">
            <v>10016</v>
          </cell>
          <cell r="M427" t="str">
            <v>賴啟鑑</v>
          </cell>
          <cell r="O427">
            <v>20016</v>
          </cell>
          <cell r="P427" t="str">
            <v>黃  歆</v>
          </cell>
        </row>
        <row r="428">
          <cell r="E428">
            <v>13</v>
          </cell>
          <cell r="F428" t="str">
            <v>第九名</v>
          </cell>
          <cell r="G428">
            <v>15</v>
          </cell>
          <cell r="H428" t="str">
            <v>W</v>
          </cell>
          <cell r="I428">
            <v>14</v>
          </cell>
          <cell r="J428" t="str">
            <v>高雄市</v>
          </cell>
          <cell r="L428">
            <v>10063</v>
          </cell>
          <cell r="M428" t="str">
            <v>彭王維</v>
          </cell>
          <cell r="O428">
            <v>20055</v>
          </cell>
          <cell r="P428" t="str">
            <v>李依真</v>
          </cell>
        </row>
        <row r="429">
          <cell r="E429">
            <v>14</v>
          </cell>
          <cell r="F429" t="str">
            <v>第九名</v>
          </cell>
          <cell r="G429">
            <v>16</v>
          </cell>
          <cell r="H429" t="str">
            <v>W</v>
          </cell>
          <cell r="I429">
            <v>17</v>
          </cell>
          <cell r="J429" t="str">
            <v>新北市</v>
          </cell>
          <cell r="L429">
            <v>10012</v>
          </cell>
          <cell r="M429" t="str">
            <v>梅日燁</v>
          </cell>
          <cell r="O429">
            <v>20014</v>
          </cell>
          <cell r="P429" t="str">
            <v>黃禹喬</v>
          </cell>
        </row>
        <row r="430">
          <cell r="E430">
            <v>15</v>
          </cell>
          <cell r="F430" t="str">
            <v>第九名</v>
          </cell>
          <cell r="G430">
            <v>17</v>
          </cell>
          <cell r="H430" t="str">
            <v>W</v>
          </cell>
          <cell r="I430">
            <v>20</v>
          </cell>
          <cell r="J430" t="str">
            <v>嘉義縣</v>
          </cell>
          <cell r="L430">
            <v>10051</v>
          </cell>
          <cell r="M430" t="str">
            <v>吳明夏</v>
          </cell>
          <cell r="O430">
            <v>20044</v>
          </cell>
          <cell r="P430" t="str">
            <v>李欣儒</v>
          </cell>
        </row>
        <row r="431">
          <cell r="E431">
            <v>16</v>
          </cell>
          <cell r="F431" t="str">
            <v>第九名</v>
          </cell>
          <cell r="G431">
            <v>18</v>
          </cell>
          <cell r="H431" t="str">
            <v>W</v>
          </cell>
          <cell r="I431">
            <v>26</v>
          </cell>
          <cell r="J431" t="str">
            <v>新竹市</v>
          </cell>
          <cell r="L431">
            <v>10022</v>
          </cell>
          <cell r="M431" t="str">
            <v>蔡榜原</v>
          </cell>
          <cell r="O431">
            <v>20024</v>
          </cell>
          <cell r="P431" t="str">
            <v>蔡昀恩</v>
          </cell>
        </row>
      </sheetData>
      <sheetData sheetId="3">
        <row r="6">
          <cell r="D6">
            <v>1</v>
          </cell>
          <cell r="E6" t="str">
            <v>紅</v>
          </cell>
        </row>
        <row r="7">
          <cell r="D7">
            <v>2</v>
          </cell>
          <cell r="E7" t="str">
            <v>粉紅</v>
          </cell>
        </row>
        <row r="8">
          <cell r="D8">
            <v>3</v>
          </cell>
          <cell r="E8" t="str">
            <v>藍</v>
          </cell>
        </row>
        <row r="9">
          <cell r="D9">
            <v>4</v>
          </cell>
          <cell r="E9" t="str">
            <v>淺藍</v>
          </cell>
        </row>
        <row r="10">
          <cell r="D10">
            <v>5</v>
          </cell>
          <cell r="E10" t="str">
            <v>綠</v>
          </cell>
        </row>
        <row r="11">
          <cell r="D11">
            <v>6</v>
          </cell>
          <cell r="E11" t="str">
            <v>淺綠</v>
          </cell>
        </row>
        <row r="12">
          <cell r="D12">
            <v>7</v>
          </cell>
          <cell r="E12" t="str">
            <v>黑</v>
          </cell>
        </row>
        <row r="13">
          <cell r="D13">
            <v>8</v>
          </cell>
          <cell r="E13" t="str">
            <v>淺灰</v>
          </cell>
        </row>
        <row r="14">
          <cell r="D14">
            <v>9</v>
          </cell>
          <cell r="E14" t="str">
            <v>黃</v>
          </cell>
        </row>
        <row r="15">
          <cell r="D15">
            <v>10</v>
          </cell>
          <cell r="E15" t="str">
            <v>淺黃</v>
          </cell>
        </row>
        <row r="16">
          <cell r="D16">
            <v>11</v>
          </cell>
          <cell r="E16" t="str">
            <v>紫</v>
          </cell>
        </row>
        <row r="17">
          <cell r="D17">
            <v>12</v>
          </cell>
          <cell r="E17" t="str">
            <v>淡紫</v>
          </cell>
        </row>
        <row r="18">
          <cell r="D18">
            <v>13</v>
          </cell>
          <cell r="E18" t="str">
            <v>橘</v>
          </cell>
        </row>
        <row r="19">
          <cell r="D19">
            <v>14</v>
          </cell>
          <cell r="E19" t="str">
            <v>.</v>
          </cell>
        </row>
        <row r="20">
          <cell r="D20">
            <v>15</v>
          </cell>
          <cell r="E20" t="str">
            <v>.</v>
          </cell>
        </row>
        <row r="26">
          <cell r="D26">
            <v>1</v>
          </cell>
          <cell r="E26" t="str">
            <v>紅</v>
          </cell>
        </row>
        <row r="27">
          <cell r="D27">
            <v>2</v>
          </cell>
          <cell r="E27" t="str">
            <v>粉紅</v>
          </cell>
        </row>
        <row r="28">
          <cell r="D28">
            <v>3</v>
          </cell>
          <cell r="E28" t="str">
            <v>藍</v>
          </cell>
        </row>
        <row r="29">
          <cell r="D29">
            <v>4</v>
          </cell>
          <cell r="E29" t="str">
            <v>淺藍</v>
          </cell>
        </row>
        <row r="30">
          <cell r="D30">
            <v>5</v>
          </cell>
          <cell r="E30" t="str">
            <v>綠</v>
          </cell>
        </row>
        <row r="31">
          <cell r="D31">
            <v>6</v>
          </cell>
          <cell r="E31" t="str">
            <v>淺綠</v>
          </cell>
        </row>
        <row r="32">
          <cell r="D32">
            <v>7</v>
          </cell>
          <cell r="E32" t="str">
            <v>黑</v>
          </cell>
        </row>
        <row r="33">
          <cell r="D33">
            <v>8</v>
          </cell>
          <cell r="E33" t="str">
            <v>淺灰</v>
          </cell>
        </row>
        <row r="34">
          <cell r="D34">
            <v>9</v>
          </cell>
          <cell r="E34" t="str">
            <v>黃</v>
          </cell>
        </row>
        <row r="35">
          <cell r="D35">
            <v>10</v>
          </cell>
          <cell r="E35" t="str">
            <v>淺黃</v>
          </cell>
        </row>
        <row r="36">
          <cell r="D36">
            <v>11</v>
          </cell>
          <cell r="E36" t="str">
            <v>紫</v>
          </cell>
        </row>
        <row r="37">
          <cell r="D37">
            <v>12</v>
          </cell>
          <cell r="E37" t="str">
            <v>淡紫</v>
          </cell>
        </row>
        <row r="38">
          <cell r="D38">
            <v>13</v>
          </cell>
          <cell r="E38" t="str">
            <v>橘</v>
          </cell>
        </row>
        <row r="39">
          <cell r="D39">
            <v>14</v>
          </cell>
          <cell r="E39" t="str">
            <v>.</v>
          </cell>
        </row>
        <row r="40">
          <cell r="D40">
            <v>15</v>
          </cell>
          <cell r="E40" t="str">
            <v>.</v>
          </cell>
        </row>
        <row r="46">
          <cell r="D46">
            <v>1</v>
          </cell>
          <cell r="E46" t="str">
            <v>紅</v>
          </cell>
        </row>
        <row r="47">
          <cell r="D47">
            <v>2</v>
          </cell>
          <cell r="E47" t="str">
            <v>粉紅</v>
          </cell>
        </row>
        <row r="48">
          <cell r="D48">
            <v>3</v>
          </cell>
          <cell r="E48" t="str">
            <v>藍</v>
          </cell>
        </row>
        <row r="49">
          <cell r="D49">
            <v>4</v>
          </cell>
          <cell r="E49" t="str">
            <v>淺藍</v>
          </cell>
        </row>
        <row r="50">
          <cell r="D50">
            <v>5</v>
          </cell>
          <cell r="E50" t="str">
            <v>綠</v>
          </cell>
        </row>
        <row r="51">
          <cell r="D51">
            <v>6</v>
          </cell>
          <cell r="E51" t="str">
            <v>淺綠</v>
          </cell>
        </row>
        <row r="52">
          <cell r="D52">
            <v>7</v>
          </cell>
          <cell r="E52" t="str">
            <v>黑</v>
          </cell>
        </row>
        <row r="53">
          <cell r="D53">
            <v>8</v>
          </cell>
          <cell r="E53" t="str">
            <v>淺灰</v>
          </cell>
        </row>
        <row r="54">
          <cell r="D54">
            <v>9</v>
          </cell>
          <cell r="E54" t="str">
            <v>黃</v>
          </cell>
        </row>
        <row r="55">
          <cell r="D55">
            <v>10</v>
          </cell>
          <cell r="E55" t="str">
            <v>淺黃</v>
          </cell>
        </row>
        <row r="56">
          <cell r="D56">
            <v>11</v>
          </cell>
          <cell r="E56" t="str">
            <v>紫</v>
          </cell>
        </row>
        <row r="57">
          <cell r="D57">
            <v>12</v>
          </cell>
          <cell r="E57" t="str">
            <v>淡紫</v>
          </cell>
        </row>
        <row r="58">
          <cell r="D58">
            <v>13</v>
          </cell>
          <cell r="E58" t="str">
            <v>橘</v>
          </cell>
        </row>
        <row r="59">
          <cell r="D59">
            <v>14</v>
          </cell>
          <cell r="E59" t="str">
            <v>.</v>
          </cell>
        </row>
        <row r="60">
          <cell r="D60">
            <v>15</v>
          </cell>
          <cell r="E60" t="str">
            <v>.</v>
          </cell>
        </row>
        <row r="66">
          <cell r="D66">
            <v>1</v>
          </cell>
          <cell r="E66" t="str">
            <v>紅</v>
          </cell>
        </row>
        <row r="67">
          <cell r="D67">
            <v>2</v>
          </cell>
          <cell r="E67" t="str">
            <v>粉紅</v>
          </cell>
        </row>
        <row r="68">
          <cell r="D68">
            <v>3</v>
          </cell>
          <cell r="E68" t="str">
            <v>藍</v>
          </cell>
        </row>
        <row r="69">
          <cell r="D69">
            <v>4</v>
          </cell>
          <cell r="E69" t="str">
            <v>淺藍</v>
          </cell>
        </row>
        <row r="70">
          <cell r="D70">
            <v>5</v>
          </cell>
          <cell r="E70" t="str">
            <v>綠</v>
          </cell>
        </row>
        <row r="71">
          <cell r="D71">
            <v>6</v>
          </cell>
          <cell r="E71" t="str">
            <v>淺綠</v>
          </cell>
        </row>
        <row r="72">
          <cell r="D72">
            <v>7</v>
          </cell>
          <cell r="E72" t="str">
            <v>黑</v>
          </cell>
        </row>
        <row r="73">
          <cell r="D73">
            <v>8</v>
          </cell>
          <cell r="E73" t="str">
            <v>淺灰</v>
          </cell>
        </row>
        <row r="74">
          <cell r="D74">
            <v>9</v>
          </cell>
          <cell r="E74" t="str">
            <v>黃</v>
          </cell>
        </row>
        <row r="75">
          <cell r="D75">
            <v>10</v>
          </cell>
          <cell r="E75" t="str">
            <v>淺黃</v>
          </cell>
        </row>
        <row r="76">
          <cell r="D76">
            <v>11</v>
          </cell>
          <cell r="E76" t="str">
            <v>紫</v>
          </cell>
        </row>
        <row r="77">
          <cell r="D77">
            <v>12</v>
          </cell>
          <cell r="E77" t="str">
            <v>淡紫</v>
          </cell>
        </row>
        <row r="78">
          <cell r="D78">
            <v>13</v>
          </cell>
          <cell r="E78" t="str">
            <v>橘</v>
          </cell>
        </row>
        <row r="79">
          <cell r="D79">
            <v>14</v>
          </cell>
          <cell r="E79" t="str">
            <v>.</v>
          </cell>
        </row>
        <row r="80">
          <cell r="D80">
            <v>15</v>
          </cell>
          <cell r="E80" t="str">
            <v>.</v>
          </cell>
        </row>
        <row r="186">
          <cell r="D186">
            <v>1</v>
          </cell>
          <cell r="E186" t="str">
            <v>紅</v>
          </cell>
        </row>
        <row r="187">
          <cell r="D187">
            <v>2</v>
          </cell>
          <cell r="E187" t="str">
            <v>粉紅</v>
          </cell>
        </row>
        <row r="188">
          <cell r="D188">
            <v>3</v>
          </cell>
          <cell r="E188" t="str">
            <v>藍</v>
          </cell>
        </row>
        <row r="189">
          <cell r="D189">
            <v>4</v>
          </cell>
          <cell r="E189" t="str">
            <v>淺藍</v>
          </cell>
        </row>
        <row r="190">
          <cell r="D190">
            <v>5</v>
          </cell>
          <cell r="E190" t="str">
            <v>綠</v>
          </cell>
        </row>
        <row r="191">
          <cell r="D191">
            <v>6</v>
          </cell>
          <cell r="E191" t="str">
            <v>淺綠</v>
          </cell>
        </row>
        <row r="192">
          <cell r="D192">
            <v>7</v>
          </cell>
          <cell r="E192" t="str">
            <v>黑</v>
          </cell>
        </row>
        <row r="193">
          <cell r="D193">
            <v>8</v>
          </cell>
          <cell r="E193" t="str">
            <v>淺灰</v>
          </cell>
        </row>
        <row r="194">
          <cell r="D194">
            <v>9</v>
          </cell>
          <cell r="E194" t="str">
            <v>黃</v>
          </cell>
        </row>
        <row r="195">
          <cell r="D195">
            <v>10</v>
          </cell>
          <cell r="E195" t="str">
            <v>淺黃</v>
          </cell>
        </row>
        <row r="196">
          <cell r="D196">
            <v>11</v>
          </cell>
          <cell r="E196" t="str">
            <v>紫</v>
          </cell>
        </row>
        <row r="197">
          <cell r="D197">
            <v>12</v>
          </cell>
          <cell r="E197" t="str">
            <v>淡紫</v>
          </cell>
        </row>
        <row r="198">
          <cell r="D198">
            <v>13</v>
          </cell>
          <cell r="E198" t="str">
            <v>橘</v>
          </cell>
        </row>
        <row r="199">
          <cell r="D199">
            <v>14</v>
          </cell>
          <cell r="E199" t="str">
            <v>.</v>
          </cell>
        </row>
        <row r="200">
          <cell r="D200">
            <v>15</v>
          </cell>
          <cell r="E200" t="str">
            <v>.</v>
          </cell>
        </row>
        <row r="206">
          <cell r="D206">
            <v>1</v>
          </cell>
          <cell r="E206" t="str">
            <v>紅</v>
          </cell>
        </row>
        <row r="207">
          <cell r="D207">
            <v>2</v>
          </cell>
          <cell r="E207" t="str">
            <v>粉紅</v>
          </cell>
        </row>
        <row r="208">
          <cell r="D208">
            <v>3</v>
          </cell>
          <cell r="E208" t="str">
            <v>藍</v>
          </cell>
        </row>
        <row r="209">
          <cell r="D209">
            <v>4</v>
          </cell>
          <cell r="E209" t="str">
            <v>淺藍</v>
          </cell>
        </row>
        <row r="210">
          <cell r="D210">
            <v>5</v>
          </cell>
          <cell r="E210" t="str">
            <v>綠</v>
          </cell>
        </row>
        <row r="211">
          <cell r="D211">
            <v>6</v>
          </cell>
          <cell r="E211" t="str">
            <v>淺綠</v>
          </cell>
        </row>
        <row r="212">
          <cell r="D212">
            <v>7</v>
          </cell>
          <cell r="E212" t="str">
            <v>黑</v>
          </cell>
        </row>
        <row r="213">
          <cell r="D213">
            <v>8</v>
          </cell>
          <cell r="E213" t="str">
            <v>淺灰</v>
          </cell>
        </row>
        <row r="214">
          <cell r="D214">
            <v>9</v>
          </cell>
          <cell r="E214" t="str">
            <v>黃</v>
          </cell>
        </row>
        <row r="215">
          <cell r="D215">
            <v>10</v>
          </cell>
          <cell r="E215" t="str">
            <v>淺黃</v>
          </cell>
        </row>
        <row r="216">
          <cell r="D216">
            <v>11</v>
          </cell>
          <cell r="E216" t="str">
            <v>紫</v>
          </cell>
        </row>
        <row r="217">
          <cell r="D217">
            <v>12</v>
          </cell>
          <cell r="E217" t="str">
            <v>淡紫</v>
          </cell>
        </row>
        <row r="218">
          <cell r="D218">
            <v>13</v>
          </cell>
          <cell r="E218" t="str">
            <v>橘</v>
          </cell>
        </row>
        <row r="219">
          <cell r="D219">
            <v>14</v>
          </cell>
          <cell r="E219" t="str">
            <v>.</v>
          </cell>
        </row>
        <row r="220">
          <cell r="D220">
            <v>15</v>
          </cell>
          <cell r="E220" t="str">
            <v>.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4">
          <cell r="E4">
            <v>1</v>
          </cell>
          <cell r="H4" t="str">
            <v>臺北市</v>
          </cell>
        </row>
        <row r="5">
          <cell r="E5">
            <v>5</v>
          </cell>
          <cell r="H5" t="str">
            <v>桃園市</v>
          </cell>
        </row>
        <row r="6">
          <cell r="E6">
            <v>7</v>
          </cell>
          <cell r="H6" t="str">
            <v>臺南市</v>
          </cell>
        </row>
        <row r="7">
          <cell r="E7">
            <v>3</v>
          </cell>
          <cell r="H7" t="str">
            <v>苗栗縣</v>
          </cell>
        </row>
        <row r="8">
          <cell r="E8">
            <v>6</v>
          </cell>
          <cell r="H8" t="str">
            <v>新北市</v>
          </cell>
        </row>
        <row r="9">
          <cell r="E9">
            <v>2</v>
          </cell>
          <cell r="H9" t="str">
            <v>高雄市</v>
          </cell>
        </row>
        <row r="10">
          <cell r="E10">
            <v>4</v>
          </cell>
          <cell r="H10" t="str">
            <v>澎湖縣</v>
          </cell>
        </row>
        <row r="11">
          <cell r="E11">
            <v>8</v>
          </cell>
          <cell r="H11" t="str">
            <v>宜蘭縣</v>
          </cell>
        </row>
        <row r="15">
          <cell r="E15">
            <v>1</v>
          </cell>
          <cell r="H15" t="str">
            <v>新北市</v>
          </cell>
        </row>
        <row r="16">
          <cell r="E16">
            <v>5</v>
          </cell>
          <cell r="H16" t="str">
            <v>桃園市</v>
          </cell>
        </row>
        <row r="17">
          <cell r="E17">
            <v>7</v>
          </cell>
          <cell r="H17" t="str">
            <v>臺北市</v>
          </cell>
        </row>
        <row r="18">
          <cell r="E18">
            <v>3</v>
          </cell>
          <cell r="H18" t="str">
            <v>高雄市</v>
          </cell>
        </row>
        <row r="19">
          <cell r="E19">
            <v>6</v>
          </cell>
          <cell r="H19" t="str">
            <v>臺南市</v>
          </cell>
        </row>
        <row r="20">
          <cell r="E20">
            <v>2</v>
          </cell>
          <cell r="H20" t="str">
            <v>苗栗縣</v>
          </cell>
        </row>
        <row r="21">
          <cell r="E21">
            <v>8</v>
          </cell>
          <cell r="H21" t="str">
            <v>彰化縣</v>
          </cell>
        </row>
        <row r="22">
          <cell r="E22">
            <v>4</v>
          </cell>
          <cell r="H22" t="str">
            <v>臺中市</v>
          </cell>
        </row>
        <row r="26">
          <cell r="D26">
            <v>1</v>
          </cell>
          <cell r="F26" t="str">
            <v>高雄市</v>
          </cell>
          <cell r="I26">
            <v>10063</v>
          </cell>
          <cell r="J26" t="str">
            <v>彭王維</v>
          </cell>
        </row>
        <row r="27">
          <cell r="D27">
            <v>16</v>
          </cell>
          <cell r="F27" t="str">
            <v>苗栗縣</v>
          </cell>
          <cell r="I27">
            <v>10027</v>
          </cell>
          <cell r="J27" t="str">
            <v>洪子翔</v>
          </cell>
        </row>
        <row r="28">
          <cell r="D28">
            <v>9</v>
          </cell>
          <cell r="F28" t="str">
            <v>臺南市</v>
          </cell>
          <cell r="I28">
            <v>10060</v>
          </cell>
          <cell r="J28" t="str">
            <v>黃建都</v>
          </cell>
        </row>
        <row r="29">
          <cell r="D29">
            <v>8</v>
          </cell>
          <cell r="F29" t="str">
            <v>臺北市</v>
          </cell>
          <cell r="I29">
            <v>10006</v>
          </cell>
          <cell r="J29" t="str">
            <v>王泰崴</v>
          </cell>
        </row>
        <row r="30">
          <cell r="D30">
            <v>12</v>
          </cell>
          <cell r="F30" t="str">
            <v>臺北市</v>
          </cell>
          <cell r="I30">
            <v>10010</v>
          </cell>
          <cell r="J30" t="str">
            <v>林昀儒</v>
          </cell>
        </row>
        <row r="31">
          <cell r="D31">
            <v>13</v>
          </cell>
          <cell r="F31" t="str">
            <v>高雄市</v>
          </cell>
          <cell r="I31">
            <v>10064</v>
          </cell>
          <cell r="J31" t="str">
            <v>楊恆韋</v>
          </cell>
        </row>
        <row r="32">
          <cell r="D32">
            <v>5</v>
          </cell>
          <cell r="F32" t="str">
            <v>臺南市</v>
          </cell>
          <cell r="I32">
            <v>10058</v>
          </cell>
          <cell r="J32" t="str">
            <v>楊子儀</v>
          </cell>
        </row>
        <row r="33">
          <cell r="D33">
            <v>4</v>
          </cell>
          <cell r="F33" t="str">
            <v>苗栗縣</v>
          </cell>
          <cell r="I33">
            <v>10026</v>
          </cell>
          <cell r="J33" t="str">
            <v>陳建安</v>
          </cell>
        </row>
        <row r="34">
          <cell r="D34">
            <v>14</v>
          </cell>
          <cell r="F34" t="str">
            <v>宜蘭縣</v>
          </cell>
          <cell r="I34">
            <v>10081</v>
          </cell>
          <cell r="J34" t="str">
            <v>林煥勳</v>
          </cell>
        </row>
        <row r="35">
          <cell r="D35">
            <v>3</v>
          </cell>
          <cell r="F35" t="str">
            <v>澎湖縣</v>
          </cell>
          <cell r="I35">
            <v>10087</v>
          </cell>
          <cell r="J35" t="str">
            <v>黃毓仁</v>
          </cell>
        </row>
        <row r="36">
          <cell r="D36">
            <v>11</v>
          </cell>
          <cell r="F36" t="str">
            <v>屏東縣</v>
          </cell>
          <cell r="I36">
            <v>10067</v>
          </cell>
          <cell r="J36" t="str">
            <v>林學佑</v>
          </cell>
        </row>
        <row r="37">
          <cell r="D37">
            <v>7</v>
          </cell>
          <cell r="F37" t="str">
            <v>桃園市</v>
          </cell>
          <cell r="I37">
            <v>10016</v>
          </cell>
          <cell r="J37" t="str">
            <v>賴啟鑑</v>
          </cell>
        </row>
        <row r="38">
          <cell r="D38">
            <v>6</v>
          </cell>
          <cell r="F38" t="str">
            <v>新北市</v>
          </cell>
          <cell r="I38">
            <v>10014</v>
          </cell>
          <cell r="J38" t="str">
            <v>王冠儒</v>
          </cell>
        </row>
        <row r="39">
          <cell r="D39">
            <v>15</v>
          </cell>
          <cell r="F39" t="str">
            <v>澎湖縣</v>
          </cell>
          <cell r="I39">
            <v>10086</v>
          </cell>
          <cell r="J39" t="str">
            <v>葉致緯</v>
          </cell>
        </row>
        <row r="40">
          <cell r="D40">
            <v>2</v>
          </cell>
          <cell r="F40" t="str">
            <v>宜蘭縣</v>
          </cell>
          <cell r="I40">
            <v>10082</v>
          </cell>
          <cell r="J40" t="str">
            <v>許柏宣</v>
          </cell>
        </row>
        <row r="41">
          <cell r="D41">
            <v>10</v>
          </cell>
          <cell r="F41" t="str">
            <v>桃園市</v>
          </cell>
          <cell r="I41">
            <v>10017</v>
          </cell>
          <cell r="J41" t="str">
            <v>林勇志</v>
          </cell>
        </row>
        <row r="45">
          <cell r="D45">
            <v>1</v>
          </cell>
          <cell r="F45" t="str">
            <v>新北市</v>
          </cell>
          <cell r="I45">
            <v>20015</v>
          </cell>
          <cell r="J45" t="str">
            <v>陳思羽</v>
          </cell>
        </row>
        <row r="46">
          <cell r="D46">
            <v>16</v>
          </cell>
          <cell r="F46" t="str">
            <v>新北市</v>
          </cell>
          <cell r="I46">
            <v>20012</v>
          </cell>
          <cell r="J46" t="str">
            <v>鄭先知</v>
          </cell>
        </row>
        <row r="47">
          <cell r="D47">
            <v>9</v>
          </cell>
          <cell r="F47" t="str">
            <v>臺北市</v>
          </cell>
          <cell r="I47">
            <v>20009</v>
          </cell>
          <cell r="J47" t="str">
            <v>方思涵</v>
          </cell>
        </row>
        <row r="48">
          <cell r="D48">
            <v>8</v>
          </cell>
          <cell r="F48" t="str">
            <v>彰化縣</v>
          </cell>
          <cell r="I48">
            <v>20035</v>
          </cell>
          <cell r="J48" t="str">
            <v>張如嘉</v>
          </cell>
        </row>
        <row r="49">
          <cell r="D49">
            <v>12</v>
          </cell>
          <cell r="F49" t="str">
            <v>花蓮縣</v>
          </cell>
          <cell r="I49">
            <v>20070</v>
          </cell>
          <cell r="J49" t="str">
            <v>林家瑄</v>
          </cell>
        </row>
        <row r="50">
          <cell r="D50">
            <v>13</v>
          </cell>
          <cell r="F50" t="str">
            <v>高雄市</v>
          </cell>
          <cell r="I50">
            <v>20057</v>
          </cell>
          <cell r="J50" t="str">
            <v>陳慈瑄</v>
          </cell>
        </row>
        <row r="51">
          <cell r="D51">
            <v>4</v>
          </cell>
          <cell r="F51" t="str">
            <v>臺南市</v>
          </cell>
          <cell r="I51">
            <v>20050</v>
          </cell>
          <cell r="J51" t="str">
            <v>黃怡樺</v>
          </cell>
        </row>
        <row r="52">
          <cell r="D52">
            <v>5</v>
          </cell>
          <cell r="F52" t="str">
            <v>苗栗縣</v>
          </cell>
          <cell r="I52">
            <v>20025</v>
          </cell>
          <cell r="J52" t="str">
            <v>郭家妘</v>
          </cell>
        </row>
        <row r="53">
          <cell r="D53">
            <v>10</v>
          </cell>
          <cell r="F53" t="str">
            <v>桃園市</v>
          </cell>
          <cell r="I53">
            <v>20016</v>
          </cell>
          <cell r="J53" t="str">
            <v>黃  歆</v>
          </cell>
        </row>
        <row r="54">
          <cell r="D54">
            <v>14</v>
          </cell>
          <cell r="F54" t="str">
            <v>臺中市</v>
          </cell>
          <cell r="I54">
            <v>20030</v>
          </cell>
          <cell r="J54" t="str">
            <v>陳芃伃</v>
          </cell>
        </row>
        <row r="55">
          <cell r="D55">
            <v>11</v>
          </cell>
          <cell r="F55" t="str">
            <v>彰化縣</v>
          </cell>
          <cell r="I55">
            <v>20036</v>
          </cell>
          <cell r="J55" t="str">
            <v>吳宥玲</v>
          </cell>
        </row>
        <row r="56">
          <cell r="D56">
            <v>6</v>
          </cell>
          <cell r="F56" t="str">
            <v>臺北市</v>
          </cell>
          <cell r="I56">
            <v>20010</v>
          </cell>
          <cell r="J56" t="str">
            <v>王意如</v>
          </cell>
        </row>
        <row r="57">
          <cell r="D57">
            <v>3</v>
          </cell>
          <cell r="F57" t="str">
            <v>屏東縣</v>
          </cell>
          <cell r="I57">
            <v>20060</v>
          </cell>
          <cell r="J57" t="str">
            <v>游舒丞</v>
          </cell>
        </row>
        <row r="58">
          <cell r="D58">
            <v>7</v>
          </cell>
          <cell r="F58" t="str">
            <v>高雄市</v>
          </cell>
          <cell r="I58">
            <v>20059</v>
          </cell>
          <cell r="J58" t="str">
            <v>林庭聿</v>
          </cell>
        </row>
        <row r="59">
          <cell r="D59">
            <v>15</v>
          </cell>
          <cell r="F59" t="str">
            <v>澎湖縣</v>
          </cell>
          <cell r="I59">
            <v>20078</v>
          </cell>
          <cell r="J59" t="str">
            <v>徐仲徽</v>
          </cell>
        </row>
        <row r="60">
          <cell r="D60">
            <v>2</v>
          </cell>
          <cell r="F60" t="str">
            <v>桃園市</v>
          </cell>
          <cell r="I60">
            <v>20019</v>
          </cell>
          <cell r="J60" t="str">
            <v>蘇珮綾</v>
          </cell>
        </row>
        <row r="64">
          <cell r="D64">
            <v>1</v>
          </cell>
          <cell r="F64" t="str">
            <v>臺北市</v>
          </cell>
          <cell r="G64">
            <v>10006</v>
          </cell>
          <cell r="H64" t="str">
            <v>王泰崴</v>
          </cell>
          <cell r="I64">
            <v>10010</v>
          </cell>
          <cell r="J64" t="str">
            <v>林昀儒</v>
          </cell>
        </row>
        <row r="65">
          <cell r="D65">
            <v>16</v>
          </cell>
          <cell r="F65" t="str">
            <v>臺北市</v>
          </cell>
          <cell r="G65">
            <v>10007</v>
          </cell>
          <cell r="H65" t="str">
            <v>馮翊新</v>
          </cell>
          <cell r="I65">
            <v>10009</v>
          </cell>
          <cell r="J65" t="str">
            <v>黎昕陽</v>
          </cell>
        </row>
        <row r="66">
          <cell r="D66">
            <v>8</v>
          </cell>
          <cell r="F66" t="str">
            <v>高雄市</v>
          </cell>
          <cell r="G66">
            <v>10064</v>
          </cell>
          <cell r="H66" t="str">
            <v>楊恆韋</v>
          </cell>
          <cell r="I66">
            <v>10065</v>
          </cell>
          <cell r="J66" t="str">
            <v>李佳陞</v>
          </cell>
        </row>
        <row r="67">
          <cell r="D67">
            <v>9</v>
          </cell>
          <cell r="F67" t="str">
            <v>澎湖縣</v>
          </cell>
          <cell r="G67">
            <v>10086</v>
          </cell>
          <cell r="H67" t="str">
            <v>葉致緯</v>
          </cell>
          <cell r="I67">
            <v>10087</v>
          </cell>
          <cell r="J67" t="str">
            <v>黃毓仁</v>
          </cell>
        </row>
        <row r="68">
          <cell r="D68">
            <v>4</v>
          </cell>
          <cell r="F68" t="str">
            <v>新竹市</v>
          </cell>
          <cell r="G68">
            <v>10024</v>
          </cell>
          <cell r="H68" t="str">
            <v>楊奕軒</v>
          </cell>
          <cell r="I68">
            <v>10025</v>
          </cell>
          <cell r="J68" t="str">
            <v>郭昱良</v>
          </cell>
        </row>
        <row r="69">
          <cell r="D69">
            <v>5</v>
          </cell>
          <cell r="F69" t="str">
            <v>臺南市</v>
          </cell>
          <cell r="G69">
            <v>10060</v>
          </cell>
          <cell r="H69" t="str">
            <v>黃建都</v>
          </cell>
          <cell r="I69">
            <v>10061</v>
          </cell>
          <cell r="J69" t="str">
            <v>高民騏</v>
          </cell>
        </row>
        <row r="70">
          <cell r="D70">
            <v>12</v>
          </cell>
          <cell r="F70" t="str">
            <v>基隆市</v>
          </cell>
          <cell r="G70">
            <v>10001</v>
          </cell>
          <cell r="H70" t="str">
            <v>高至亨</v>
          </cell>
          <cell r="I70">
            <v>10004</v>
          </cell>
          <cell r="J70" t="str">
            <v>許威柏</v>
          </cell>
        </row>
        <row r="71">
          <cell r="D71">
            <v>13</v>
          </cell>
          <cell r="F71" t="str">
            <v>臺南市</v>
          </cell>
          <cell r="G71">
            <v>10057</v>
          </cell>
          <cell r="H71" t="str">
            <v>江宏傑</v>
          </cell>
          <cell r="I71">
            <v>10058</v>
          </cell>
          <cell r="J71" t="str">
            <v>楊子儀</v>
          </cell>
        </row>
        <row r="72">
          <cell r="D72">
            <v>7</v>
          </cell>
          <cell r="F72" t="str">
            <v>苗栗縣</v>
          </cell>
          <cell r="G72">
            <v>10028</v>
          </cell>
          <cell r="H72" t="str">
            <v>張順紘</v>
          </cell>
          <cell r="I72">
            <v>10029</v>
          </cell>
          <cell r="J72" t="str">
            <v>徐嘉良</v>
          </cell>
        </row>
        <row r="73">
          <cell r="D73">
            <v>6</v>
          </cell>
          <cell r="F73" t="str">
            <v>臺中市</v>
          </cell>
          <cell r="G73">
            <v>10031</v>
          </cell>
          <cell r="H73" t="str">
            <v>陳照舜</v>
          </cell>
          <cell r="I73">
            <v>10034</v>
          </cell>
          <cell r="J73" t="str">
            <v>黃上育</v>
          </cell>
        </row>
        <row r="74">
          <cell r="D74">
            <v>14</v>
          </cell>
          <cell r="F74" t="str">
            <v>高雄市</v>
          </cell>
          <cell r="G74">
            <v>10063</v>
          </cell>
          <cell r="H74" t="str">
            <v>彭王維</v>
          </cell>
          <cell r="I74">
            <v>10066</v>
          </cell>
          <cell r="J74" t="str">
            <v>孫嘉宏</v>
          </cell>
        </row>
        <row r="75">
          <cell r="D75">
            <v>3</v>
          </cell>
          <cell r="F75" t="str">
            <v>新北市</v>
          </cell>
          <cell r="G75">
            <v>10012</v>
          </cell>
          <cell r="H75" t="str">
            <v>梅日燁</v>
          </cell>
          <cell r="I75">
            <v>10013</v>
          </cell>
          <cell r="J75" t="str">
            <v>許宸逢</v>
          </cell>
        </row>
        <row r="76">
          <cell r="D76">
            <v>10</v>
          </cell>
          <cell r="F76" t="str">
            <v>新北市</v>
          </cell>
          <cell r="G76">
            <v>10014</v>
          </cell>
          <cell r="H76" t="str">
            <v>王冠儒</v>
          </cell>
          <cell r="I76">
            <v>10015</v>
          </cell>
          <cell r="J76" t="str">
            <v>鄒尚程</v>
          </cell>
        </row>
        <row r="77">
          <cell r="D77">
            <v>2</v>
          </cell>
          <cell r="F77" t="str">
            <v>屏東縣</v>
          </cell>
          <cell r="G77">
            <v>10067</v>
          </cell>
          <cell r="H77" t="str">
            <v>林學佑</v>
          </cell>
          <cell r="I77">
            <v>10068</v>
          </cell>
          <cell r="J77" t="str">
            <v>陳玉山</v>
          </cell>
        </row>
        <row r="78">
          <cell r="D78">
            <v>11</v>
          </cell>
          <cell r="F78" t="str">
            <v>苗栗縣</v>
          </cell>
          <cell r="G78">
            <v>10026</v>
          </cell>
          <cell r="H78" t="str">
            <v>陳建安</v>
          </cell>
          <cell r="I78">
            <v>10027</v>
          </cell>
          <cell r="J78" t="str">
            <v>洪子翔</v>
          </cell>
        </row>
        <row r="79">
          <cell r="D79">
            <v>15</v>
          </cell>
          <cell r="F79" t="str">
            <v>金門縣</v>
          </cell>
          <cell r="G79">
            <v>10091</v>
          </cell>
          <cell r="H79" t="str">
            <v>許朕傑</v>
          </cell>
          <cell r="I79">
            <v>10092</v>
          </cell>
          <cell r="J79" t="str">
            <v>許价印</v>
          </cell>
        </row>
        <row r="83">
          <cell r="D83">
            <v>1</v>
          </cell>
          <cell r="F83" t="str">
            <v>新北市</v>
          </cell>
          <cell r="G83">
            <v>20013</v>
          </cell>
          <cell r="H83" t="str">
            <v>劉昱昕</v>
          </cell>
          <cell r="I83">
            <v>20015</v>
          </cell>
          <cell r="J83" t="str">
            <v>陳思羽</v>
          </cell>
        </row>
        <row r="84">
          <cell r="D84">
            <v>16</v>
          </cell>
          <cell r="F84" t="str">
            <v>新北市</v>
          </cell>
          <cell r="G84">
            <v>20011</v>
          </cell>
          <cell r="H84" t="str">
            <v>劉馨尹</v>
          </cell>
          <cell r="I84">
            <v>20012</v>
          </cell>
          <cell r="J84" t="str">
            <v>鄭先知</v>
          </cell>
        </row>
        <row r="85">
          <cell r="D85">
            <v>9</v>
          </cell>
          <cell r="F85" t="str">
            <v>桃園市</v>
          </cell>
          <cell r="G85">
            <v>20028</v>
          </cell>
          <cell r="H85" t="str">
            <v>于修婷</v>
          </cell>
          <cell r="I85">
            <v>20020</v>
          </cell>
          <cell r="J85" t="str">
            <v>簡彤娟</v>
          </cell>
        </row>
        <row r="86">
          <cell r="D86">
            <v>8</v>
          </cell>
          <cell r="F86" t="str">
            <v>高雄市</v>
          </cell>
          <cell r="G86">
            <v>20055</v>
          </cell>
          <cell r="H86" t="str">
            <v>李依真</v>
          </cell>
          <cell r="I86">
            <v>20056</v>
          </cell>
          <cell r="J86" t="str">
            <v>許慧純</v>
          </cell>
        </row>
        <row r="87">
          <cell r="D87">
            <v>4</v>
          </cell>
          <cell r="F87" t="str">
            <v>新竹市</v>
          </cell>
          <cell r="G87">
            <v>20021</v>
          </cell>
          <cell r="H87" t="str">
            <v>徐珮晶</v>
          </cell>
          <cell r="I87">
            <v>20024</v>
          </cell>
          <cell r="J87" t="str">
            <v>蔡昀恩</v>
          </cell>
        </row>
        <row r="88">
          <cell r="D88">
            <v>13</v>
          </cell>
          <cell r="F88" t="str">
            <v>高雄市</v>
          </cell>
          <cell r="G88">
            <v>20057</v>
          </cell>
          <cell r="H88" t="str">
            <v>陳慈瑄</v>
          </cell>
          <cell r="I88">
            <v>20058</v>
          </cell>
          <cell r="J88" t="str">
            <v>許巧欣</v>
          </cell>
        </row>
        <row r="89">
          <cell r="D89">
            <v>5</v>
          </cell>
          <cell r="F89" t="str">
            <v>臺北市</v>
          </cell>
          <cell r="G89">
            <v>20006</v>
          </cell>
          <cell r="H89" t="str">
            <v>林珈芝</v>
          </cell>
          <cell r="I89">
            <v>20009</v>
          </cell>
          <cell r="J89" t="str">
            <v>方思涵</v>
          </cell>
        </row>
        <row r="90">
          <cell r="D90">
            <v>12</v>
          </cell>
          <cell r="F90" t="str">
            <v>臺中市</v>
          </cell>
          <cell r="G90">
            <v>20030</v>
          </cell>
          <cell r="H90" t="str">
            <v>陳芃伃</v>
          </cell>
          <cell r="I90">
            <v>20033</v>
          </cell>
          <cell r="J90" t="str">
            <v>林宜寶</v>
          </cell>
        </row>
        <row r="91">
          <cell r="D91">
            <v>6</v>
          </cell>
          <cell r="F91" t="str">
            <v>桃園市</v>
          </cell>
          <cell r="G91">
            <v>20016</v>
          </cell>
          <cell r="H91" t="str">
            <v>黃  歆</v>
          </cell>
          <cell r="I91">
            <v>20019</v>
          </cell>
          <cell r="J91" t="str">
            <v>蘇珮綾</v>
          </cell>
        </row>
        <row r="92">
          <cell r="D92">
            <v>11</v>
          </cell>
          <cell r="F92" t="str">
            <v>宜蘭縣</v>
          </cell>
          <cell r="G92">
            <v>20075</v>
          </cell>
          <cell r="H92" t="str">
            <v>簡亦呈</v>
          </cell>
          <cell r="I92">
            <v>20077</v>
          </cell>
          <cell r="J92" t="str">
            <v>宋若安</v>
          </cell>
        </row>
        <row r="93">
          <cell r="D93">
            <v>14</v>
          </cell>
          <cell r="F93" t="str">
            <v>花蓮縣</v>
          </cell>
          <cell r="G93">
            <v>20069</v>
          </cell>
          <cell r="H93" t="str">
            <v>林  芷</v>
          </cell>
          <cell r="I93">
            <v>20072</v>
          </cell>
          <cell r="J93" t="str">
            <v>陳柔燁</v>
          </cell>
        </row>
        <row r="94">
          <cell r="D94">
            <v>3</v>
          </cell>
          <cell r="F94" t="str">
            <v>苗栗縣</v>
          </cell>
          <cell r="G94">
            <v>20026</v>
          </cell>
          <cell r="H94" t="str">
            <v>嚴珮倫</v>
          </cell>
          <cell r="I94">
            <v>20029</v>
          </cell>
          <cell r="J94" t="str">
            <v>陳沂芊</v>
          </cell>
        </row>
        <row r="95">
          <cell r="D95">
            <v>2</v>
          </cell>
          <cell r="F95" t="str">
            <v>臺中市</v>
          </cell>
          <cell r="G95">
            <v>20031</v>
          </cell>
          <cell r="H95" t="str">
            <v>陳  薇</v>
          </cell>
          <cell r="I95">
            <v>20034</v>
          </cell>
          <cell r="J95" t="str">
            <v>黃依婷</v>
          </cell>
        </row>
        <row r="96">
          <cell r="D96">
            <v>15</v>
          </cell>
          <cell r="F96" t="str">
            <v>臺南市</v>
          </cell>
          <cell r="G96">
            <v>20053</v>
          </cell>
          <cell r="H96" t="str">
            <v>林珀璇</v>
          </cell>
          <cell r="I96">
            <v>20054</v>
          </cell>
          <cell r="J96" t="str">
            <v>黃愉偼</v>
          </cell>
        </row>
        <row r="97">
          <cell r="D97">
            <v>7</v>
          </cell>
          <cell r="F97" t="str">
            <v>花蓮縣</v>
          </cell>
          <cell r="G97">
            <v>20068</v>
          </cell>
          <cell r="H97" t="str">
            <v>林家瑜</v>
          </cell>
          <cell r="I97">
            <v>20070</v>
          </cell>
          <cell r="J97" t="str">
            <v>林家瑄</v>
          </cell>
        </row>
        <row r="98">
          <cell r="D98">
            <v>10</v>
          </cell>
          <cell r="F98" t="str">
            <v>苗栗縣</v>
          </cell>
          <cell r="G98">
            <v>20027</v>
          </cell>
          <cell r="H98" t="str">
            <v>王佳甄</v>
          </cell>
          <cell r="I98">
            <v>20028</v>
          </cell>
          <cell r="J98" t="str">
            <v>陳郁芝</v>
          </cell>
        </row>
        <row r="102">
          <cell r="D102">
            <v>1</v>
          </cell>
          <cell r="F102" t="str">
            <v>臺北市</v>
          </cell>
          <cell r="G102">
            <v>10010</v>
          </cell>
          <cell r="H102" t="str">
            <v>林昀儒</v>
          </cell>
          <cell r="I102">
            <v>20010</v>
          </cell>
          <cell r="J102" t="str">
            <v>王意如</v>
          </cell>
        </row>
        <row r="103">
          <cell r="D103">
            <v>16</v>
          </cell>
          <cell r="F103" t="str">
            <v>臺北市</v>
          </cell>
          <cell r="G103">
            <v>10006</v>
          </cell>
          <cell r="H103" t="str">
            <v>王泰崴</v>
          </cell>
          <cell r="I103">
            <v>20006</v>
          </cell>
          <cell r="J103" t="str">
            <v>林珈芝</v>
          </cell>
        </row>
        <row r="104">
          <cell r="D104">
            <v>8</v>
          </cell>
          <cell r="F104" t="str">
            <v>桃園市</v>
          </cell>
          <cell r="G104">
            <v>10017</v>
          </cell>
          <cell r="H104" t="str">
            <v>林勇志</v>
          </cell>
          <cell r="I104">
            <v>20019</v>
          </cell>
          <cell r="J104" t="str">
            <v>蘇珮綾</v>
          </cell>
        </row>
        <row r="105">
          <cell r="D105">
            <v>9</v>
          </cell>
          <cell r="F105" t="str">
            <v>臺南市</v>
          </cell>
          <cell r="G105">
            <v>10058</v>
          </cell>
          <cell r="H105" t="str">
            <v>楊子儀</v>
          </cell>
          <cell r="I105">
            <v>20050</v>
          </cell>
          <cell r="J105" t="str">
            <v>黃怡樺</v>
          </cell>
        </row>
        <row r="106">
          <cell r="D106">
            <v>4</v>
          </cell>
          <cell r="F106" t="str">
            <v>臺南市</v>
          </cell>
          <cell r="G106">
            <v>10059</v>
          </cell>
          <cell r="H106" t="str">
            <v>黃彥誠</v>
          </cell>
          <cell r="I106">
            <v>20052</v>
          </cell>
          <cell r="J106" t="str">
            <v>邱嗣樺</v>
          </cell>
        </row>
        <row r="107">
          <cell r="D107">
            <v>5</v>
          </cell>
          <cell r="F107" t="str">
            <v>苗栗縣</v>
          </cell>
          <cell r="G107">
            <v>10027</v>
          </cell>
          <cell r="H107" t="str">
            <v>洪子翔</v>
          </cell>
          <cell r="I107">
            <v>20025</v>
          </cell>
          <cell r="J107" t="str">
            <v>郭家妘</v>
          </cell>
        </row>
        <row r="108">
          <cell r="D108">
            <v>12</v>
          </cell>
          <cell r="F108" t="str">
            <v>高雄市</v>
          </cell>
          <cell r="G108">
            <v>10065</v>
          </cell>
          <cell r="H108" t="str">
            <v>李佳陞</v>
          </cell>
          <cell r="I108">
            <v>20057</v>
          </cell>
          <cell r="J108" t="str">
            <v>陳慈瑄</v>
          </cell>
        </row>
        <row r="109">
          <cell r="D109">
            <v>13</v>
          </cell>
          <cell r="F109" t="str">
            <v>新北市</v>
          </cell>
          <cell r="G109">
            <v>10011</v>
          </cell>
          <cell r="H109" t="str">
            <v>呂柏賢</v>
          </cell>
          <cell r="I109">
            <v>20015</v>
          </cell>
          <cell r="J109" t="str">
            <v>陳思羽</v>
          </cell>
        </row>
        <row r="110">
          <cell r="D110">
            <v>7</v>
          </cell>
          <cell r="F110" t="str">
            <v>宜蘭縣</v>
          </cell>
          <cell r="G110">
            <v>10082</v>
          </cell>
          <cell r="H110" t="str">
            <v>許柏宣</v>
          </cell>
          <cell r="I110">
            <v>20077</v>
          </cell>
          <cell r="J110" t="str">
            <v>宋若安</v>
          </cell>
        </row>
        <row r="111">
          <cell r="D111">
            <v>6</v>
          </cell>
          <cell r="F111" t="str">
            <v>屏東縣</v>
          </cell>
          <cell r="G111">
            <v>10067</v>
          </cell>
          <cell r="H111" t="str">
            <v>林學佑</v>
          </cell>
          <cell r="I111">
            <v>20060</v>
          </cell>
          <cell r="J111" t="str">
            <v>游舒丞</v>
          </cell>
        </row>
        <row r="112">
          <cell r="D112">
            <v>11</v>
          </cell>
          <cell r="F112" t="str">
            <v>臺東縣</v>
          </cell>
          <cell r="G112">
            <v>10075</v>
          </cell>
          <cell r="H112" t="str">
            <v>林一帆</v>
          </cell>
          <cell r="I112">
            <v>20064</v>
          </cell>
          <cell r="J112" t="str">
            <v>江亭慧</v>
          </cell>
        </row>
        <row r="113">
          <cell r="D113">
            <v>10</v>
          </cell>
          <cell r="F113" t="str">
            <v>桃園市</v>
          </cell>
          <cell r="G113">
            <v>10016</v>
          </cell>
          <cell r="H113" t="str">
            <v>賴啟鑑</v>
          </cell>
          <cell r="I113">
            <v>20016</v>
          </cell>
          <cell r="J113" t="str">
            <v>黃  歆</v>
          </cell>
        </row>
        <row r="114">
          <cell r="D114">
            <v>3</v>
          </cell>
          <cell r="F114" t="str">
            <v>高雄市</v>
          </cell>
          <cell r="G114">
            <v>10063</v>
          </cell>
          <cell r="H114" t="str">
            <v>彭王維</v>
          </cell>
          <cell r="I114">
            <v>20055</v>
          </cell>
          <cell r="J114" t="str">
            <v>李依真</v>
          </cell>
        </row>
        <row r="115">
          <cell r="D115">
            <v>2</v>
          </cell>
          <cell r="F115" t="str">
            <v>新北市</v>
          </cell>
          <cell r="G115">
            <v>10012</v>
          </cell>
          <cell r="H115" t="str">
            <v>梅日燁</v>
          </cell>
          <cell r="I115">
            <v>20014</v>
          </cell>
          <cell r="J115" t="str">
            <v>黃禹喬</v>
          </cell>
        </row>
        <row r="116">
          <cell r="D116">
            <v>15</v>
          </cell>
          <cell r="F116" t="str">
            <v>嘉義縣</v>
          </cell>
          <cell r="G116">
            <v>10051</v>
          </cell>
          <cell r="H116" t="str">
            <v>吳明夏</v>
          </cell>
          <cell r="I116">
            <v>20044</v>
          </cell>
          <cell r="J116" t="str">
            <v>李欣儒</v>
          </cell>
        </row>
        <row r="117">
          <cell r="D117">
            <v>14</v>
          </cell>
          <cell r="F117" t="str">
            <v>新竹市</v>
          </cell>
          <cell r="G117">
            <v>10022</v>
          </cell>
          <cell r="H117" t="str">
            <v>蔡榜原</v>
          </cell>
          <cell r="I117">
            <v>20024</v>
          </cell>
          <cell r="J117" t="str">
            <v>蔡昀恩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>
        <row r="5">
          <cell r="B5" t="str">
            <v>一</v>
          </cell>
          <cell r="C5" t="str">
            <v>可印</v>
          </cell>
          <cell r="D5" t="str">
            <v>不能印</v>
          </cell>
          <cell r="E5">
            <v>43740</v>
          </cell>
          <cell r="F5">
            <v>0.45833333333333331</v>
          </cell>
          <cell r="I5">
            <v>1</v>
          </cell>
          <cell r="J5" t="str">
            <v>臺北市</v>
          </cell>
          <cell r="T5" t="str">
            <v>一</v>
          </cell>
          <cell r="Y5">
            <v>2</v>
          </cell>
          <cell r="Z5" t="str">
            <v>高雄市</v>
          </cell>
          <cell r="AH5" t="str">
            <v/>
          </cell>
          <cell r="AI5" t="str">
            <v/>
          </cell>
          <cell r="AJ5" t="str">
            <v>T2</v>
          </cell>
          <cell r="AK5" t="str">
            <v>循環賽</v>
          </cell>
        </row>
        <row r="6">
          <cell r="B6" t="str">
            <v>二</v>
          </cell>
          <cell r="C6" t="str">
            <v>可印</v>
          </cell>
          <cell r="D6" t="str">
            <v>不能印</v>
          </cell>
          <cell r="E6">
            <v>43740</v>
          </cell>
          <cell r="F6">
            <v>0.45833333333333331</v>
          </cell>
          <cell r="I6">
            <v>3</v>
          </cell>
          <cell r="J6" t="str">
            <v>苗栗縣</v>
          </cell>
          <cell r="T6" t="str">
            <v>二</v>
          </cell>
          <cell r="Y6">
            <v>4</v>
          </cell>
          <cell r="Z6" t="str">
            <v>澎湖縣</v>
          </cell>
          <cell r="AH6" t="str">
            <v/>
          </cell>
          <cell r="AI6" t="str">
            <v/>
          </cell>
          <cell r="AJ6" t="str">
            <v>T4</v>
          </cell>
          <cell r="AK6" t="str">
            <v>循環賽</v>
          </cell>
        </row>
        <row r="7">
          <cell r="B7" t="str">
            <v>三</v>
          </cell>
          <cell r="C7" t="str">
            <v>可印</v>
          </cell>
          <cell r="D7" t="str">
            <v>不能印</v>
          </cell>
          <cell r="E7">
            <v>43740</v>
          </cell>
          <cell r="F7">
            <v>0.45833333333333331</v>
          </cell>
          <cell r="I7">
            <v>5</v>
          </cell>
          <cell r="J7" t="str">
            <v>桃園市</v>
          </cell>
          <cell r="T7" t="str">
            <v>三</v>
          </cell>
          <cell r="Y7">
            <v>6</v>
          </cell>
          <cell r="Z7" t="str">
            <v>新北市</v>
          </cell>
          <cell r="AH7" t="str">
            <v/>
          </cell>
          <cell r="AI7" t="str">
            <v/>
          </cell>
          <cell r="AJ7" t="str">
            <v>T5</v>
          </cell>
          <cell r="AK7" t="str">
            <v>循環賽</v>
          </cell>
        </row>
        <row r="8">
          <cell r="B8" t="str">
            <v>四</v>
          </cell>
          <cell r="C8" t="str">
            <v>可印</v>
          </cell>
          <cell r="D8" t="str">
            <v>不能印</v>
          </cell>
          <cell r="E8">
            <v>43740</v>
          </cell>
          <cell r="F8">
            <v>0.45833333333333331</v>
          </cell>
          <cell r="I8">
            <v>7</v>
          </cell>
          <cell r="J8" t="str">
            <v>臺南市</v>
          </cell>
          <cell r="T8" t="str">
            <v>四</v>
          </cell>
          <cell r="Y8">
            <v>8</v>
          </cell>
          <cell r="Z8" t="str">
            <v>宜蘭縣</v>
          </cell>
          <cell r="AH8" t="str">
            <v/>
          </cell>
          <cell r="AI8" t="str">
            <v/>
          </cell>
          <cell r="AJ8" t="str">
            <v>T7</v>
          </cell>
          <cell r="AK8" t="str">
            <v>循環賽</v>
          </cell>
        </row>
        <row r="9">
          <cell r="B9" t="str">
            <v>五</v>
          </cell>
          <cell r="C9" t="str">
            <v>可印</v>
          </cell>
          <cell r="D9" t="str">
            <v>不能印</v>
          </cell>
          <cell r="E9">
            <v>43740</v>
          </cell>
          <cell r="F9">
            <v>0.64583333333333337</v>
          </cell>
          <cell r="I9">
            <v>1</v>
          </cell>
          <cell r="J9" t="str">
            <v>臺北市</v>
          </cell>
          <cell r="T9" t="str">
            <v>五</v>
          </cell>
          <cell r="Y9">
            <v>3</v>
          </cell>
          <cell r="Z9" t="str">
            <v>苗栗縣</v>
          </cell>
          <cell r="AH9" t="str">
            <v/>
          </cell>
          <cell r="AI9" t="str">
            <v/>
          </cell>
          <cell r="AJ9" t="str">
            <v>T5</v>
          </cell>
          <cell r="AK9" t="str">
            <v>循環賽</v>
          </cell>
        </row>
        <row r="10">
          <cell r="B10" t="str">
            <v>六</v>
          </cell>
          <cell r="C10" t="str">
            <v>可印</v>
          </cell>
          <cell r="D10" t="str">
            <v>不能印</v>
          </cell>
          <cell r="E10">
            <v>43740</v>
          </cell>
          <cell r="F10">
            <v>0.64583333333333337</v>
          </cell>
          <cell r="I10">
            <v>2</v>
          </cell>
          <cell r="J10" t="str">
            <v>高雄市</v>
          </cell>
          <cell r="T10" t="str">
            <v>六</v>
          </cell>
          <cell r="Y10">
            <v>4</v>
          </cell>
          <cell r="Z10" t="str">
            <v>澎湖縣</v>
          </cell>
          <cell r="AH10" t="str">
            <v/>
          </cell>
          <cell r="AI10" t="str">
            <v/>
          </cell>
          <cell r="AJ10" t="str">
            <v>T7</v>
          </cell>
          <cell r="AK10" t="str">
            <v>循環賽</v>
          </cell>
        </row>
        <row r="11">
          <cell r="B11" t="str">
            <v>七</v>
          </cell>
          <cell r="C11" t="str">
            <v>可印</v>
          </cell>
          <cell r="D11" t="str">
            <v>不能印</v>
          </cell>
          <cell r="E11">
            <v>43740</v>
          </cell>
          <cell r="F11">
            <v>0.64583333333333337</v>
          </cell>
          <cell r="I11">
            <v>5</v>
          </cell>
          <cell r="J11" t="str">
            <v>桃園市</v>
          </cell>
          <cell r="T11" t="str">
            <v>七</v>
          </cell>
          <cell r="Y11">
            <v>7</v>
          </cell>
          <cell r="Z11" t="str">
            <v>臺南市</v>
          </cell>
          <cell r="AH11" t="str">
            <v/>
          </cell>
          <cell r="AI11" t="str">
            <v/>
          </cell>
          <cell r="AJ11" t="str">
            <v>T2</v>
          </cell>
          <cell r="AK11" t="str">
            <v>循環賽</v>
          </cell>
        </row>
        <row r="12">
          <cell r="B12" t="str">
            <v>八</v>
          </cell>
          <cell r="C12" t="str">
            <v>可印</v>
          </cell>
          <cell r="D12" t="str">
            <v>不能印</v>
          </cell>
          <cell r="E12">
            <v>43740</v>
          </cell>
          <cell r="F12">
            <v>0.64583333333333337</v>
          </cell>
          <cell r="I12">
            <v>6</v>
          </cell>
          <cell r="J12" t="str">
            <v>新北市</v>
          </cell>
          <cell r="T12" t="str">
            <v>八</v>
          </cell>
          <cell r="Y12">
            <v>8</v>
          </cell>
          <cell r="Z12" t="str">
            <v>宜蘭縣</v>
          </cell>
          <cell r="AH12" t="str">
            <v/>
          </cell>
          <cell r="AI12" t="str">
            <v/>
          </cell>
          <cell r="AJ12" t="str">
            <v>T4</v>
          </cell>
          <cell r="AK12" t="str">
            <v>循環賽</v>
          </cell>
        </row>
        <row r="13">
          <cell r="B13" t="str">
            <v>九</v>
          </cell>
          <cell r="C13" t="str">
            <v>可印</v>
          </cell>
          <cell r="D13" t="str">
            <v>不能印</v>
          </cell>
          <cell r="E13">
            <v>43741</v>
          </cell>
          <cell r="F13">
            <v>0.45833333333333331</v>
          </cell>
          <cell r="I13">
            <v>1</v>
          </cell>
          <cell r="J13" t="str">
            <v>臺北市</v>
          </cell>
          <cell r="T13" t="str">
            <v>九</v>
          </cell>
          <cell r="Y13">
            <v>4</v>
          </cell>
          <cell r="Z13" t="str">
            <v>澎湖縣</v>
          </cell>
          <cell r="AH13" t="str">
            <v/>
          </cell>
          <cell r="AI13" t="str">
            <v/>
          </cell>
          <cell r="AJ13" t="str">
            <v>T1</v>
          </cell>
          <cell r="AK13" t="str">
            <v>循環賽</v>
          </cell>
        </row>
        <row r="14">
          <cell r="B14" t="str">
            <v>十</v>
          </cell>
          <cell r="C14" t="str">
            <v>可印</v>
          </cell>
          <cell r="D14" t="str">
            <v>不能印</v>
          </cell>
          <cell r="E14">
            <v>43741</v>
          </cell>
          <cell r="F14">
            <v>0.45833333333333331</v>
          </cell>
          <cell r="I14">
            <v>2</v>
          </cell>
          <cell r="J14" t="str">
            <v>高雄市</v>
          </cell>
          <cell r="T14" t="str">
            <v>十</v>
          </cell>
          <cell r="Y14">
            <v>3</v>
          </cell>
          <cell r="Z14" t="str">
            <v>苗栗縣</v>
          </cell>
          <cell r="AH14" t="str">
            <v/>
          </cell>
          <cell r="AI14" t="str">
            <v/>
          </cell>
          <cell r="AJ14" t="str">
            <v>T3</v>
          </cell>
          <cell r="AK14" t="str">
            <v>循環賽</v>
          </cell>
        </row>
        <row r="15">
          <cell r="B15" t="str">
            <v>十一</v>
          </cell>
          <cell r="C15" t="str">
            <v>可印</v>
          </cell>
          <cell r="D15" t="str">
            <v>不能印</v>
          </cell>
          <cell r="E15">
            <v>43741</v>
          </cell>
          <cell r="F15">
            <v>0.45833333333333331</v>
          </cell>
          <cell r="I15">
            <v>5</v>
          </cell>
          <cell r="J15" t="str">
            <v>桃園市</v>
          </cell>
          <cell r="T15" t="str">
            <v>十一</v>
          </cell>
          <cell r="Y15">
            <v>8</v>
          </cell>
          <cell r="Z15" t="str">
            <v>宜蘭縣</v>
          </cell>
          <cell r="AH15" t="str">
            <v/>
          </cell>
          <cell r="AI15" t="str">
            <v/>
          </cell>
          <cell r="AJ15" t="str">
            <v>T6</v>
          </cell>
          <cell r="AK15" t="str">
            <v>循環賽</v>
          </cell>
        </row>
        <row r="16">
          <cell r="B16" t="str">
            <v>十二</v>
          </cell>
          <cell r="C16" t="str">
            <v>可印</v>
          </cell>
          <cell r="D16" t="str">
            <v>不能印</v>
          </cell>
          <cell r="E16">
            <v>43741</v>
          </cell>
          <cell r="F16">
            <v>0.45833333333333331</v>
          </cell>
          <cell r="I16">
            <v>6</v>
          </cell>
          <cell r="J16" t="str">
            <v>新北市</v>
          </cell>
          <cell r="T16" t="str">
            <v>十二</v>
          </cell>
          <cell r="Y16">
            <v>7</v>
          </cell>
          <cell r="Z16" t="str">
            <v>臺南市</v>
          </cell>
          <cell r="AH16" t="str">
            <v/>
          </cell>
          <cell r="AI16" t="str">
            <v/>
          </cell>
          <cell r="AJ16" t="str">
            <v>T8</v>
          </cell>
          <cell r="AK16" t="str">
            <v>循環賽</v>
          </cell>
        </row>
        <row r="17">
          <cell r="B17" t="str">
            <v>十三</v>
          </cell>
          <cell r="C17" t="str">
            <v>不能印</v>
          </cell>
          <cell r="D17" t="str">
            <v>不能印</v>
          </cell>
          <cell r="E17">
            <v>43741</v>
          </cell>
          <cell r="F17">
            <v>0.64583333333333337</v>
          </cell>
          <cell r="I17" t="str">
            <v>A3</v>
          </cell>
          <cell r="J17" t="str">
            <v/>
          </cell>
          <cell r="T17" t="str">
            <v>十三</v>
          </cell>
          <cell r="Y17" t="str">
            <v>B4</v>
          </cell>
          <cell r="Z17" t="str">
            <v/>
          </cell>
          <cell r="AH17" t="str">
            <v/>
          </cell>
          <cell r="AI17" t="str">
            <v/>
          </cell>
          <cell r="AJ17" t="str">
            <v>T1</v>
          </cell>
          <cell r="AK17" t="str">
            <v>淘汰賽</v>
          </cell>
        </row>
        <row r="18">
          <cell r="B18" t="str">
            <v>十四</v>
          </cell>
          <cell r="C18" t="str">
            <v>不能印</v>
          </cell>
          <cell r="D18" t="str">
            <v>不能印</v>
          </cell>
          <cell r="E18">
            <v>43741</v>
          </cell>
          <cell r="F18">
            <v>0.64583333333333337</v>
          </cell>
          <cell r="I18" t="str">
            <v>A4</v>
          </cell>
          <cell r="J18" t="str">
            <v/>
          </cell>
          <cell r="T18" t="str">
            <v>十四</v>
          </cell>
          <cell r="Y18" t="str">
            <v>B3</v>
          </cell>
          <cell r="Z18" t="str">
            <v/>
          </cell>
          <cell r="AH18" t="str">
            <v/>
          </cell>
          <cell r="AI18" t="str">
            <v/>
          </cell>
          <cell r="AJ18" t="str">
            <v>T3</v>
          </cell>
          <cell r="AK18" t="str">
            <v>淘汰賽</v>
          </cell>
        </row>
        <row r="19">
          <cell r="B19" t="str">
            <v>十五</v>
          </cell>
          <cell r="C19" t="str">
            <v>不能印</v>
          </cell>
          <cell r="D19" t="str">
            <v>不能印</v>
          </cell>
          <cell r="E19">
            <v>43741</v>
          </cell>
          <cell r="F19">
            <v>0.64583333333333337</v>
          </cell>
          <cell r="I19" t="str">
            <v>A1</v>
          </cell>
          <cell r="J19" t="str">
            <v/>
          </cell>
          <cell r="T19" t="str">
            <v>十五</v>
          </cell>
          <cell r="Y19" t="str">
            <v>B2</v>
          </cell>
          <cell r="Z19" t="str">
            <v/>
          </cell>
          <cell r="AH19" t="str">
            <v/>
          </cell>
          <cell r="AI19" t="str">
            <v/>
          </cell>
          <cell r="AJ19" t="str">
            <v>T6</v>
          </cell>
          <cell r="AK19" t="str">
            <v>淘汰賽</v>
          </cell>
        </row>
        <row r="20">
          <cell r="B20" t="str">
            <v>十六</v>
          </cell>
          <cell r="C20" t="str">
            <v>不能印</v>
          </cell>
          <cell r="D20" t="str">
            <v>不能印</v>
          </cell>
          <cell r="E20">
            <v>43741</v>
          </cell>
          <cell r="F20">
            <v>0.64583333333333337</v>
          </cell>
          <cell r="I20" t="str">
            <v>A2</v>
          </cell>
          <cell r="J20" t="str">
            <v/>
          </cell>
          <cell r="T20" t="str">
            <v>十六</v>
          </cell>
          <cell r="Y20" t="str">
            <v>B1</v>
          </cell>
          <cell r="Z20" t="str">
            <v/>
          </cell>
          <cell r="AH20" t="str">
            <v/>
          </cell>
          <cell r="AI20" t="str">
            <v/>
          </cell>
          <cell r="AJ20" t="str">
            <v>T8</v>
          </cell>
          <cell r="AK20" t="str">
            <v>淘汰賽</v>
          </cell>
        </row>
        <row r="21">
          <cell r="B21" t="str">
            <v>十七</v>
          </cell>
          <cell r="C21" t="str">
            <v>不能印</v>
          </cell>
          <cell r="D21" t="str">
            <v>不能印</v>
          </cell>
          <cell r="E21">
            <v>43742</v>
          </cell>
          <cell r="F21">
            <v>0.45833333333333331</v>
          </cell>
          <cell r="G21" t="str">
            <v>十三</v>
          </cell>
          <cell r="H21" t="str">
            <v>L</v>
          </cell>
          <cell r="I21" t="str">
            <v/>
          </cell>
          <cell r="J21" t="str">
            <v/>
          </cell>
          <cell r="T21" t="str">
            <v>十七</v>
          </cell>
          <cell r="W21" t="str">
            <v>十四</v>
          </cell>
          <cell r="X21" t="str">
            <v>L</v>
          </cell>
          <cell r="Y21" t="str">
            <v/>
          </cell>
          <cell r="Z21" t="str">
            <v/>
          </cell>
          <cell r="AH21" t="str">
            <v/>
          </cell>
          <cell r="AI21" t="str">
            <v/>
          </cell>
          <cell r="AJ21" t="str">
            <v>T8</v>
          </cell>
          <cell r="AK21" t="str">
            <v>淘汰賽</v>
          </cell>
        </row>
        <row r="22">
          <cell r="B22" t="str">
            <v>十八</v>
          </cell>
          <cell r="C22" t="str">
            <v>不能印</v>
          </cell>
          <cell r="D22" t="str">
            <v>不能印</v>
          </cell>
          <cell r="E22">
            <v>43742</v>
          </cell>
          <cell r="F22">
            <v>0.45833333333333331</v>
          </cell>
          <cell r="G22" t="str">
            <v>十三</v>
          </cell>
          <cell r="H22" t="str">
            <v>W</v>
          </cell>
          <cell r="I22" t="str">
            <v/>
          </cell>
          <cell r="J22" t="str">
            <v/>
          </cell>
          <cell r="T22" t="str">
            <v>十八</v>
          </cell>
          <cell r="W22" t="str">
            <v>十四</v>
          </cell>
          <cell r="X22" t="str">
            <v>W</v>
          </cell>
          <cell r="Y22" t="str">
            <v/>
          </cell>
          <cell r="Z22" t="str">
            <v/>
          </cell>
          <cell r="AH22" t="str">
            <v/>
          </cell>
          <cell r="AI22" t="str">
            <v/>
          </cell>
          <cell r="AJ22" t="str">
            <v>T1</v>
          </cell>
          <cell r="AK22" t="str">
            <v>淘汰賽</v>
          </cell>
        </row>
        <row r="23">
          <cell r="B23" t="str">
            <v>十九</v>
          </cell>
          <cell r="C23" t="str">
            <v>不能印</v>
          </cell>
          <cell r="D23" t="str">
            <v>不能印</v>
          </cell>
          <cell r="E23">
            <v>43742</v>
          </cell>
          <cell r="F23">
            <v>0.45833333333333331</v>
          </cell>
          <cell r="G23" t="str">
            <v>十五</v>
          </cell>
          <cell r="H23" t="str">
            <v>L</v>
          </cell>
          <cell r="I23" t="str">
            <v/>
          </cell>
          <cell r="J23" t="str">
            <v/>
          </cell>
          <cell r="T23" t="str">
            <v>十九</v>
          </cell>
          <cell r="W23" t="str">
            <v>十六</v>
          </cell>
          <cell r="X23" t="str">
            <v>L</v>
          </cell>
          <cell r="Y23" t="str">
            <v/>
          </cell>
          <cell r="Z23" t="str">
            <v/>
          </cell>
          <cell r="AH23" t="str">
            <v/>
          </cell>
          <cell r="AI23" t="str">
            <v/>
          </cell>
          <cell r="AJ23" t="str">
            <v>T6</v>
          </cell>
          <cell r="AK23" t="str">
            <v>淘汰賽</v>
          </cell>
        </row>
        <row r="24">
          <cell r="B24" t="str">
            <v>二十</v>
          </cell>
          <cell r="C24" t="str">
            <v>不能印</v>
          </cell>
          <cell r="D24" t="str">
            <v>不能印</v>
          </cell>
          <cell r="E24">
            <v>43742</v>
          </cell>
          <cell r="F24">
            <v>0.45833333333333331</v>
          </cell>
          <cell r="G24" t="str">
            <v>十五</v>
          </cell>
          <cell r="H24" t="str">
            <v>W</v>
          </cell>
          <cell r="I24" t="str">
            <v/>
          </cell>
          <cell r="J24" t="str">
            <v/>
          </cell>
          <cell r="T24" t="str">
            <v>二十</v>
          </cell>
          <cell r="W24" t="str">
            <v>十六</v>
          </cell>
          <cell r="X24" t="str">
            <v>W</v>
          </cell>
          <cell r="Y24" t="str">
            <v/>
          </cell>
          <cell r="Z24" t="str">
            <v/>
          </cell>
          <cell r="AH24" t="str">
            <v/>
          </cell>
          <cell r="AI24" t="str">
            <v/>
          </cell>
          <cell r="AJ24" t="str">
            <v>T3</v>
          </cell>
          <cell r="AK24" t="str">
            <v>淘汰賽</v>
          </cell>
        </row>
        <row r="25">
          <cell r="F25" t="str">
            <v>第一名</v>
          </cell>
          <cell r="G25" t="str">
            <v>二十</v>
          </cell>
          <cell r="H25" t="str">
            <v>W</v>
          </cell>
          <cell r="I25" t="str">
            <v/>
          </cell>
          <cell r="J25" t="str">
            <v/>
          </cell>
        </row>
        <row r="26">
          <cell r="F26" t="str">
            <v>第二名</v>
          </cell>
          <cell r="G26" t="str">
            <v>二十</v>
          </cell>
          <cell r="H26" t="str">
            <v>L</v>
          </cell>
          <cell r="I26" t="str">
            <v/>
          </cell>
          <cell r="J26" t="str">
            <v/>
          </cell>
        </row>
        <row r="27">
          <cell r="F27" t="str">
            <v>第三名</v>
          </cell>
          <cell r="G27" t="str">
            <v>十九</v>
          </cell>
          <cell r="H27" t="str">
            <v>W</v>
          </cell>
          <cell r="I27" t="str">
            <v/>
          </cell>
          <cell r="J27" t="str">
            <v/>
          </cell>
        </row>
        <row r="28">
          <cell r="F28" t="str">
            <v>第四名</v>
          </cell>
          <cell r="G28" t="str">
            <v>十九</v>
          </cell>
          <cell r="H28" t="str">
            <v>L</v>
          </cell>
          <cell r="I28" t="str">
            <v/>
          </cell>
          <cell r="J28" t="str">
            <v/>
          </cell>
        </row>
        <row r="29">
          <cell r="F29" t="str">
            <v>第五名</v>
          </cell>
          <cell r="G29" t="str">
            <v>十八</v>
          </cell>
          <cell r="H29" t="str">
            <v>W</v>
          </cell>
          <cell r="I29" t="str">
            <v/>
          </cell>
          <cell r="J29" t="str">
            <v/>
          </cell>
        </row>
        <row r="30">
          <cell r="F30" t="str">
            <v>第六名</v>
          </cell>
          <cell r="G30" t="str">
            <v>十八</v>
          </cell>
          <cell r="H30" t="str">
            <v>L</v>
          </cell>
          <cell r="I30" t="str">
            <v/>
          </cell>
          <cell r="J30" t="str">
            <v/>
          </cell>
        </row>
        <row r="31">
          <cell r="F31" t="str">
            <v>第七名</v>
          </cell>
          <cell r="G31" t="str">
            <v>十七</v>
          </cell>
          <cell r="H31" t="str">
            <v>W</v>
          </cell>
          <cell r="I31" t="str">
            <v/>
          </cell>
          <cell r="J31" t="str">
            <v/>
          </cell>
        </row>
        <row r="32">
          <cell r="F32" t="str">
            <v>第八名</v>
          </cell>
          <cell r="G32" t="str">
            <v>十七</v>
          </cell>
          <cell r="H32" t="str">
            <v>L</v>
          </cell>
          <cell r="I32" t="str">
            <v/>
          </cell>
          <cell r="J32" t="str">
            <v/>
          </cell>
        </row>
        <row r="33">
          <cell r="B33" t="str">
            <v>一</v>
          </cell>
          <cell r="C33" t="str">
            <v>可印</v>
          </cell>
          <cell r="D33" t="str">
            <v>不能印</v>
          </cell>
          <cell r="E33">
            <v>43740</v>
          </cell>
          <cell r="F33">
            <v>0.375</v>
          </cell>
          <cell r="I33">
            <v>1</v>
          </cell>
          <cell r="J33" t="str">
            <v>新北市</v>
          </cell>
          <cell r="T33" t="str">
            <v>一</v>
          </cell>
          <cell r="Y33">
            <v>2</v>
          </cell>
          <cell r="Z33" t="str">
            <v>苗栗縣</v>
          </cell>
          <cell r="AH33" t="str">
            <v/>
          </cell>
          <cell r="AI33" t="str">
            <v/>
          </cell>
          <cell r="AJ33" t="str">
            <v>T1</v>
          </cell>
          <cell r="AK33" t="str">
            <v>循環賽</v>
          </cell>
        </row>
        <row r="34">
          <cell r="B34" t="str">
            <v>二</v>
          </cell>
          <cell r="C34" t="str">
            <v>可印</v>
          </cell>
          <cell r="D34" t="str">
            <v>不能印</v>
          </cell>
          <cell r="E34">
            <v>43740</v>
          </cell>
          <cell r="F34">
            <v>0.375</v>
          </cell>
          <cell r="I34">
            <v>3</v>
          </cell>
          <cell r="J34" t="str">
            <v>高雄市</v>
          </cell>
          <cell r="T34" t="str">
            <v>二</v>
          </cell>
          <cell r="Y34">
            <v>4</v>
          </cell>
          <cell r="Z34" t="str">
            <v>臺中市</v>
          </cell>
          <cell r="AH34" t="str">
            <v/>
          </cell>
          <cell r="AI34" t="str">
            <v/>
          </cell>
          <cell r="AJ34" t="str">
            <v>T3</v>
          </cell>
          <cell r="AK34" t="str">
            <v>循環賽</v>
          </cell>
        </row>
        <row r="35">
          <cell r="B35" t="str">
            <v>三</v>
          </cell>
          <cell r="C35" t="str">
            <v>可印</v>
          </cell>
          <cell r="D35" t="str">
            <v>不能印</v>
          </cell>
          <cell r="E35">
            <v>43740</v>
          </cell>
          <cell r="F35">
            <v>0.375</v>
          </cell>
          <cell r="I35">
            <v>5</v>
          </cell>
          <cell r="J35" t="str">
            <v>桃園市</v>
          </cell>
          <cell r="T35" t="str">
            <v>三</v>
          </cell>
          <cell r="Y35">
            <v>6</v>
          </cell>
          <cell r="Z35" t="str">
            <v>臺南市</v>
          </cell>
          <cell r="AH35" t="str">
            <v/>
          </cell>
          <cell r="AI35" t="str">
            <v/>
          </cell>
          <cell r="AJ35" t="str">
            <v>T6</v>
          </cell>
          <cell r="AK35" t="str">
            <v>循環賽</v>
          </cell>
        </row>
        <row r="36">
          <cell r="B36" t="str">
            <v>四</v>
          </cell>
          <cell r="C36" t="str">
            <v>可印</v>
          </cell>
          <cell r="D36" t="str">
            <v>不能印</v>
          </cell>
          <cell r="E36">
            <v>43740</v>
          </cell>
          <cell r="F36">
            <v>0.375</v>
          </cell>
          <cell r="I36">
            <v>7</v>
          </cell>
          <cell r="J36" t="str">
            <v>臺北市</v>
          </cell>
          <cell r="T36" t="str">
            <v>四</v>
          </cell>
          <cell r="Y36">
            <v>8</v>
          </cell>
          <cell r="Z36" t="str">
            <v>彰化縣</v>
          </cell>
          <cell r="AH36" t="str">
            <v/>
          </cell>
          <cell r="AI36" t="str">
            <v/>
          </cell>
          <cell r="AJ36" t="str">
            <v>T8</v>
          </cell>
          <cell r="AK36" t="str">
            <v>循環賽</v>
          </cell>
        </row>
        <row r="37">
          <cell r="B37" t="str">
            <v>五</v>
          </cell>
          <cell r="C37" t="str">
            <v>可印</v>
          </cell>
          <cell r="D37" t="str">
            <v>不能印</v>
          </cell>
          <cell r="E37">
            <v>43740</v>
          </cell>
          <cell r="F37">
            <v>0.5625</v>
          </cell>
          <cell r="I37">
            <v>1</v>
          </cell>
          <cell r="J37" t="str">
            <v>新北市</v>
          </cell>
          <cell r="T37" t="str">
            <v>五</v>
          </cell>
          <cell r="Y37">
            <v>3</v>
          </cell>
          <cell r="Z37" t="str">
            <v>高雄市</v>
          </cell>
          <cell r="AH37" t="str">
            <v/>
          </cell>
          <cell r="AI37" t="str">
            <v/>
          </cell>
          <cell r="AJ37" t="str">
            <v>T6</v>
          </cell>
          <cell r="AK37" t="str">
            <v>循環賽</v>
          </cell>
        </row>
        <row r="38">
          <cell r="B38" t="str">
            <v>六</v>
          </cell>
          <cell r="C38" t="str">
            <v>可印</v>
          </cell>
          <cell r="D38" t="str">
            <v>不能印</v>
          </cell>
          <cell r="E38">
            <v>43740</v>
          </cell>
          <cell r="F38">
            <v>0.5625</v>
          </cell>
          <cell r="I38">
            <v>2</v>
          </cell>
          <cell r="J38" t="str">
            <v>苗栗縣</v>
          </cell>
          <cell r="T38" t="str">
            <v>六</v>
          </cell>
          <cell r="Y38">
            <v>4</v>
          </cell>
          <cell r="Z38" t="str">
            <v>臺中市</v>
          </cell>
          <cell r="AH38" t="str">
            <v/>
          </cell>
          <cell r="AI38" t="str">
            <v/>
          </cell>
          <cell r="AJ38" t="str">
            <v>T8</v>
          </cell>
          <cell r="AK38" t="str">
            <v>循環賽</v>
          </cell>
        </row>
        <row r="39">
          <cell r="B39" t="str">
            <v>七</v>
          </cell>
          <cell r="C39" t="str">
            <v>可印</v>
          </cell>
          <cell r="D39" t="str">
            <v>不能印</v>
          </cell>
          <cell r="E39">
            <v>43740</v>
          </cell>
          <cell r="F39">
            <v>0.5625</v>
          </cell>
          <cell r="I39">
            <v>5</v>
          </cell>
          <cell r="J39" t="str">
            <v>桃園市</v>
          </cell>
          <cell r="T39" t="str">
            <v>七</v>
          </cell>
          <cell r="Y39">
            <v>7</v>
          </cell>
          <cell r="Z39" t="str">
            <v>臺北市</v>
          </cell>
          <cell r="AH39" t="str">
            <v/>
          </cell>
          <cell r="AI39" t="str">
            <v/>
          </cell>
          <cell r="AJ39" t="str">
            <v>T1</v>
          </cell>
          <cell r="AK39" t="str">
            <v>循環賽</v>
          </cell>
        </row>
        <row r="40">
          <cell r="B40" t="str">
            <v>八</v>
          </cell>
          <cell r="C40" t="str">
            <v>可印</v>
          </cell>
          <cell r="D40" t="str">
            <v>不能印</v>
          </cell>
          <cell r="E40">
            <v>43740</v>
          </cell>
          <cell r="F40">
            <v>0.5625</v>
          </cell>
          <cell r="I40">
            <v>6</v>
          </cell>
          <cell r="J40" t="str">
            <v>臺南市</v>
          </cell>
          <cell r="T40" t="str">
            <v>八</v>
          </cell>
          <cell r="Y40">
            <v>8</v>
          </cell>
          <cell r="Z40" t="str">
            <v>彰化縣</v>
          </cell>
          <cell r="AH40" t="str">
            <v/>
          </cell>
          <cell r="AI40" t="str">
            <v/>
          </cell>
          <cell r="AJ40" t="str">
            <v>T3</v>
          </cell>
          <cell r="AK40" t="str">
            <v>循環賽</v>
          </cell>
        </row>
        <row r="41">
          <cell r="B41" t="str">
            <v>九</v>
          </cell>
          <cell r="C41" t="str">
            <v>可印</v>
          </cell>
          <cell r="D41" t="str">
            <v>不能印</v>
          </cell>
          <cell r="E41">
            <v>43741</v>
          </cell>
          <cell r="F41">
            <v>0.375</v>
          </cell>
          <cell r="I41">
            <v>1</v>
          </cell>
          <cell r="J41" t="str">
            <v>新北市</v>
          </cell>
          <cell r="T41" t="str">
            <v>九</v>
          </cell>
          <cell r="Y41">
            <v>4</v>
          </cell>
          <cell r="Z41" t="str">
            <v>臺中市</v>
          </cell>
          <cell r="AH41" t="str">
            <v/>
          </cell>
          <cell r="AI41" t="str">
            <v/>
          </cell>
          <cell r="AJ41" t="str">
            <v>T2</v>
          </cell>
          <cell r="AK41" t="str">
            <v>循環賽</v>
          </cell>
        </row>
        <row r="42">
          <cell r="B42" t="str">
            <v>十</v>
          </cell>
          <cell r="C42" t="str">
            <v>可印</v>
          </cell>
          <cell r="D42" t="str">
            <v>不能印</v>
          </cell>
          <cell r="E42">
            <v>43741</v>
          </cell>
          <cell r="F42">
            <v>0.375</v>
          </cell>
          <cell r="I42">
            <v>2</v>
          </cell>
          <cell r="J42" t="str">
            <v>苗栗縣</v>
          </cell>
          <cell r="T42" t="str">
            <v>十</v>
          </cell>
          <cell r="Y42">
            <v>3</v>
          </cell>
          <cell r="Z42" t="str">
            <v>高雄市</v>
          </cell>
          <cell r="AH42" t="str">
            <v/>
          </cell>
          <cell r="AI42" t="str">
            <v/>
          </cell>
          <cell r="AJ42" t="str">
            <v>T4</v>
          </cell>
          <cell r="AK42" t="str">
            <v>循環賽</v>
          </cell>
        </row>
        <row r="43">
          <cell r="B43" t="str">
            <v>十一</v>
          </cell>
          <cell r="C43" t="str">
            <v>可印</v>
          </cell>
          <cell r="D43" t="str">
            <v>不能印</v>
          </cell>
          <cell r="E43">
            <v>43741</v>
          </cell>
          <cell r="F43">
            <v>0.375</v>
          </cell>
          <cell r="I43">
            <v>5</v>
          </cell>
          <cell r="J43" t="str">
            <v>桃園市</v>
          </cell>
          <cell r="T43" t="str">
            <v>十一</v>
          </cell>
          <cell r="Y43">
            <v>8</v>
          </cell>
          <cell r="Z43" t="str">
            <v>彰化縣</v>
          </cell>
          <cell r="AH43" t="str">
            <v/>
          </cell>
          <cell r="AI43" t="str">
            <v/>
          </cell>
          <cell r="AJ43" t="str">
            <v>T5</v>
          </cell>
          <cell r="AK43" t="str">
            <v>循環賽</v>
          </cell>
        </row>
        <row r="44">
          <cell r="B44" t="str">
            <v>十二</v>
          </cell>
          <cell r="C44" t="str">
            <v>可印</v>
          </cell>
          <cell r="D44" t="str">
            <v>不能印</v>
          </cell>
          <cell r="E44">
            <v>43741</v>
          </cell>
          <cell r="F44">
            <v>0.375</v>
          </cell>
          <cell r="I44">
            <v>6</v>
          </cell>
          <cell r="J44" t="str">
            <v>臺南市</v>
          </cell>
          <cell r="T44" t="str">
            <v>十二</v>
          </cell>
          <cell r="Y44">
            <v>7</v>
          </cell>
          <cell r="Z44" t="str">
            <v>臺北市</v>
          </cell>
          <cell r="AH44" t="str">
            <v/>
          </cell>
          <cell r="AI44" t="str">
            <v/>
          </cell>
          <cell r="AJ44" t="str">
            <v>T7</v>
          </cell>
          <cell r="AK44" t="str">
            <v>循環賽</v>
          </cell>
        </row>
        <row r="45">
          <cell r="B45" t="str">
            <v>十三</v>
          </cell>
          <cell r="C45" t="str">
            <v>不能印</v>
          </cell>
          <cell r="D45" t="str">
            <v>不能印</v>
          </cell>
          <cell r="E45">
            <v>43741</v>
          </cell>
          <cell r="F45">
            <v>0.5625</v>
          </cell>
          <cell r="I45" t="str">
            <v>A3</v>
          </cell>
          <cell r="J45" t="str">
            <v/>
          </cell>
          <cell r="T45" t="str">
            <v>十三</v>
          </cell>
          <cell r="Y45" t="str">
            <v>B4</v>
          </cell>
          <cell r="Z45" t="str">
            <v/>
          </cell>
          <cell r="AH45" t="str">
            <v/>
          </cell>
          <cell r="AI45" t="str">
            <v/>
          </cell>
          <cell r="AJ45" t="str">
            <v>T2</v>
          </cell>
          <cell r="AK45" t="str">
            <v>淘汰賽</v>
          </cell>
        </row>
        <row r="46">
          <cell r="B46" t="str">
            <v>十四</v>
          </cell>
          <cell r="C46" t="str">
            <v>不能印</v>
          </cell>
          <cell r="D46" t="str">
            <v>不能印</v>
          </cell>
          <cell r="E46">
            <v>43741</v>
          </cell>
          <cell r="F46">
            <v>0.5625</v>
          </cell>
          <cell r="I46" t="str">
            <v>A4</v>
          </cell>
          <cell r="J46" t="str">
            <v/>
          </cell>
          <cell r="T46" t="str">
            <v>十四</v>
          </cell>
          <cell r="Y46" t="str">
            <v>B3</v>
          </cell>
          <cell r="Z46" t="str">
            <v/>
          </cell>
          <cell r="AH46" t="str">
            <v/>
          </cell>
          <cell r="AI46" t="str">
            <v/>
          </cell>
          <cell r="AJ46" t="str">
            <v>T4</v>
          </cell>
          <cell r="AK46" t="str">
            <v>淘汰賽</v>
          </cell>
        </row>
        <row r="47">
          <cell r="B47" t="str">
            <v>十五</v>
          </cell>
          <cell r="C47" t="str">
            <v>不能印</v>
          </cell>
          <cell r="D47" t="str">
            <v>不能印</v>
          </cell>
          <cell r="E47">
            <v>43741</v>
          </cell>
          <cell r="F47">
            <v>0.5625</v>
          </cell>
          <cell r="I47" t="str">
            <v>A1</v>
          </cell>
          <cell r="J47" t="str">
            <v/>
          </cell>
          <cell r="T47" t="str">
            <v>十五</v>
          </cell>
          <cell r="Y47" t="str">
            <v>B2</v>
          </cell>
          <cell r="Z47" t="str">
            <v/>
          </cell>
          <cell r="AH47" t="str">
            <v/>
          </cell>
          <cell r="AI47" t="str">
            <v/>
          </cell>
          <cell r="AJ47" t="str">
            <v>T5</v>
          </cell>
          <cell r="AK47" t="str">
            <v>淘汰賽</v>
          </cell>
        </row>
        <row r="48">
          <cell r="B48" t="str">
            <v>十六</v>
          </cell>
          <cell r="C48" t="str">
            <v>不能印</v>
          </cell>
          <cell r="D48" t="str">
            <v>不能印</v>
          </cell>
          <cell r="E48">
            <v>43741</v>
          </cell>
          <cell r="F48">
            <v>0.5625</v>
          </cell>
          <cell r="I48" t="str">
            <v>A2</v>
          </cell>
          <cell r="J48" t="str">
            <v/>
          </cell>
          <cell r="T48" t="str">
            <v>十六</v>
          </cell>
          <cell r="Y48" t="str">
            <v>B1</v>
          </cell>
          <cell r="Z48" t="str">
            <v/>
          </cell>
          <cell r="AH48" t="str">
            <v/>
          </cell>
          <cell r="AI48" t="str">
            <v/>
          </cell>
          <cell r="AJ48" t="str">
            <v>T7</v>
          </cell>
          <cell r="AK48" t="str">
            <v>淘汰賽</v>
          </cell>
        </row>
        <row r="49">
          <cell r="B49" t="str">
            <v>十七</v>
          </cell>
          <cell r="C49" t="str">
            <v>不能印</v>
          </cell>
          <cell r="D49" t="str">
            <v>不能印</v>
          </cell>
          <cell r="E49">
            <v>43742</v>
          </cell>
          <cell r="F49">
            <v>0.375</v>
          </cell>
          <cell r="G49" t="str">
            <v>十三</v>
          </cell>
          <cell r="H49" t="str">
            <v>L</v>
          </cell>
          <cell r="I49" t="str">
            <v/>
          </cell>
          <cell r="J49" t="str">
            <v/>
          </cell>
          <cell r="T49" t="str">
            <v>十七</v>
          </cell>
          <cell r="W49" t="str">
            <v>十四</v>
          </cell>
          <cell r="X49" t="str">
            <v>L</v>
          </cell>
          <cell r="Y49" t="str">
            <v/>
          </cell>
          <cell r="Z49" t="str">
            <v/>
          </cell>
          <cell r="AH49" t="str">
            <v/>
          </cell>
          <cell r="AI49" t="str">
            <v/>
          </cell>
          <cell r="AJ49" t="str">
            <v>T4</v>
          </cell>
          <cell r="AK49" t="str">
            <v>淘汰賽</v>
          </cell>
        </row>
        <row r="50">
          <cell r="B50" t="str">
            <v>十八</v>
          </cell>
          <cell r="C50" t="str">
            <v>不能印</v>
          </cell>
          <cell r="D50" t="str">
            <v>不能印</v>
          </cell>
          <cell r="E50">
            <v>43742</v>
          </cell>
          <cell r="F50">
            <v>0.375</v>
          </cell>
          <cell r="G50" t="str">
            <v>十三</v>
          </cell>
          <cell r="H50" t="str">
            <v>W</v>
          </cell>
          <cell r="I50" t="str">
            <v/>
          </cell>
          <cell r="J50" t="str">
            <v/>
          </cell>
          <cell r="T50" t="str">
            <v>十八</v>
          </cell>
          <cell r="W50" t="str">
            <v>十四</v>
          </cell>
          <cell r="X50" t="str">
            <v>W</v>
          </cell>
          <cell r="Y50" t="str">
            <v/>
          </cell>
          <cell r="Z50" t="str">
            <v/>
          </cell>
          <cell r="AH50" t="str">
            <v/>
          </cell>
          <cell r="AI50" t="str">
            <v/>
          </cell>
          <cell r="AJ50" t="str">
            <v>T5</v>
          </cell>
          <cell r="AK50" t="str">
            <v>淘汰賽</v>
          </cell>
        </row>
        <row r="51">
          <cell r="B51" t="str">
            <v>十九</v>
          </cell>
          <cell r="C51" t="str">
            <v>不能印</v>
          </cell>
          <cell r="D51" t="str">
            <v>不能印</v>
          </cell>
          <cell r="E51">
            <v>43742</v>
          </cell>
          <cell r="F51">
            <v>0.375</v>
          </cell>
          <cell r="G51" t="str">
            <v>十五</v>
          </cell>
          <cell r="H51" t="str">
            <v>L</v>
          </cell>
          <cell r="I51" t="str">
            <v/>
          </cell>
          <cell r="J51" t="str">
            <v/>
          </cell>
          <cell r="T51" t="str">
            <v>十九</v>
          </cell>
          <cell r="W51" t="str">
            <v>十六</v>
          </cell>
          <cell r="X51" t="str">
            <v>L</v>
          </cell>
          <cell r="Y51" t="str">
            <v/>
          </cell>
          <cell r="Z51" t="str">
            <v/>
          </cell>
          <cell r="AH51" t="str">
            <v/>
          </cell>
          <cell r="AI51" t="str">
            <v/>
          </cell>
          <cell r="AJ51" t="str">
            <v>T7</v>
          </cell>
          <cell r="AK51" t="str">
            <v>淘汰賽</v>
          </cell>
        </row>
        <row r="52">
          <cell r="B52" t="str">
            <v>二十</v>
          </cell>
          <cell r="C52" t="str">
            <v>不能印</v>
          </cell>
          <cell r="D52" t="str">
            <v>不能印</v>
          </cell>
          <cell r="E52">
            <v>43742</v>
          </cell>
          <cell r="F52">
            <v>0.375</v>
          </cell>
          <cell r="G52" t="str">
            <v>十五</v>
          </cell>
          <cell r="H52" t="str">
            <v>W</v>
          </cell>
          <cell r="I52" t="str">
            <v/>
          </cell>
          <cell r="J52" t="str">
            <v/>
          </cell>
          <cell r="T52" t="str">
            <v>二十</v>
          </cell>
          <cell r="W52" t="str">
            <v>十六</v>
          </cell>
          <cell r="X52" t="str">
            <v>W</v>
          </cell>
          <cell r="Y52" t="str">
            <v/>
          </cell>
          <cell r="Z52" t="str">
            <v/>
          </cell>
          <cell r="AH52" t="str">
            <v/>
          </cell>
          <cell r="AI52" t="str">
            <v/>
          </cell>
          <cell r="AJ52" t="str">
            <v>T2</v>
          </cell>
          <cell r="AK52" t="str">
            <v>淘汰賽</v>
          </cell>
        </row>
        <row r="53">
          <cell r="F53" t="str">
            <v>第一名</v>
          </cell>
          <cell r="G53" t="str">
            <v>二十</v>
          </cell>
          <cell r="H53" t="str">
            <v>W</v>
          </cell>
          <cell r="I53" t="str">
            <v/>
          </cell>
          <cell r="J53" t="str">
            <v/>
          </cell>
        </row>
        <row r="54">
          <cell r="F54" t="str">
            <v>第二名</v>
          </cell>
          <cell r="G54" t="str">
            <v>二十</v>
          </cell>
          <cell r="H54" t="str">
            <v>L</v>
          </cell>
          <cell r="I54" t="str">
            <v/>
          </cell>
          <cell r="J54" t="str">
            <v/>
          </cell>
        </row>
        <row r="55">
          <cell r="F55" t="str">
            <v>第三名</v>
          </cell>
          <cell r="G55" t="str">
            <v>十九</v>
          </cell>
          <cell r="H55" t="str">
            <v>W</v>
          </cell>
          <cell r="I55" t="str">
            <v/>
          </cell>
          <cell r="J55" t="str">
            <v/>
          </cell>
        </row>
        <row r="56">
          <cell r="F56" t="str">
            <v>第四名</v>
          </cell>
          <cell r="G56" t="str">
            <v>十九</v>
          </cell>
          <cell r="H56" t="str">
            <v>L</v>
          </cell>
          <cell r="I56" t="str">
            <v/>
          </cell>
          <cell r="J56" t="str">
            <v/>
          </cell>
        </row>
        <row r="57">
          <cell r="F57" t="str">
            <v>第五名</v>
          </cell>
          <cell r="G57" t="str">
            <v>十八</v>
          </cell>
          <cell r="H57" t="str">
            <v>W</v>
          </cell>
          <cell r="I57" t="str">
            <v/>
          </cell>
          <cell r="J57" t="str">
            <v/>
          </cell>
        </row>
        <row r="58">
          <cell r="F58" t="str">
            <v>第六名</v>
          </cell>
          <cell r="G58" t="str">
            <v>十八</v>
          </cell>
          <cell r="H58" t="str">
            <v>L</v>
          </cell>
          <cell r="I58" t="str">
            <v/>
          </cell>
          <cell r="J58" t="str">
            <v/>
          </cell>
        </row>
        <row r="59">
          <cell r="F59" t="str">
            <v>第七名</v>
          </cell>
          <cell r="G59" t="str">
            <v>十七</v>
          </cell>
          <cell r="H59" t="str">
            <v>W</v>
          </cell>
          <cell r="I59" t="str">
            <v/>
          </cell>
          <cell r="J59" t="str">
            <v/>
          </cell>
        </row>
        <row r="60">
          <cell r="F60" t="str">
            <v>第八名</v>
          </cell>
          <cell r="G60" t="str">
            <v>十七</v>
          </cell>
          <cell r="H60" t="str">
            <v>L</v>
          </cell>
          <cell r="I60" t="str">
            <v/>
          </cell>
          <cell r="J60" t="str">
            <v/>
          </cell>
        </row>
        <row r="61">
          <cell r="B61">
            <v>1</v>
          </cell>
          <cell r="D61" t="str">
            <v>已印</v>
          </cell>
          <cell r="E61">
            <v>43743</v>
          </cell>
          <cell r="F61">
            <v>0.65972222222222221</v>
          </cell>
          <cell r="I61">
            <v>1</v>
          </cell>
          <cell r="J61" t="str">
            <v>高雄市</v>
          </cell>
          <cell r="L61">
            <v>10063</v>
          </cell>
          <cell r="M61" t="str">
            <v>彭王維</v>
          </cell>
          <cell r="T61">
            <v>1</v>
          </cell>
          <cell r="Y61">
            <v>2</v>
          </cell>
          <cell r="Z61" t="str">
            <v>宜蘭縣</v>
          </cell>
          <cell r="AB61">
            <v>10082</v>
          </cell>
          <cell r="AC61" t="str">
            <v>許柏宣</v>
          </cell>
          <cell r="AH61" t="str">
            <v/>
          </cell>
          <cell r="AI61" t="str">
            <v/>
          </cell>
          <cell r="AJ61" t="str">
            <v>T1</v>
          </cell>
          <cell r="AK61" t="str">
            <v>淘汰賽</v>
          </cell>
        </row>
        <row r="62">
          <cell r="B62">
            <v>2</v>
          </cell>
          <cell r="D62" t="str">
            <v>已印</v>
          </cell>
          <cell r="E62">
            <v>43743</v>
          </cell>
          <cell r="F62">
            <v>0.65972222222222221</v>
          </cell>
          <cell r="I62">
            <v>3</v>
          </cell>
          <cell r="J62" t="str">
            <v>澎湖縣</v>
          </cell>
          <cell r="L62">
            <v>10087</v>
          </cell>
          <cell r="M62" t="str">
            <v>黃毓仁</v>
          </cell>
          <cell r="T62">
            <v>2</v>
          </cell>
          <cell r="Y62">
            <v>4</v>
          </cell>
          <cell r="Z62" t="str">
            <v>苗栗縣</v>
          </cell>
          <cell r="AB62">
            <v>10026</v>
          </cell>
          <cell r="AC62" t="str">
            <v>陳建安</v>
          </cell>
          <cell r="AH62" t="str">
            <v/>
          </cell>
          <cell r="AI62" t="str">
            <v/>
          </cell>
          <cell r="AJ62" t="str">
            <v>T2</v>
          </cell>
          <cell r="AK62" t="str">
            <v>淘汰賽</v>
          </cell>
        </row>
        <row r="63">
          <cell r="B63">
            <v>3</v>
          </cell>
          <cell r="D63" t="str">
            <v>已印</v>
          </cell>
          <cell r="E63">
            <v>43743</v>
          </cell>
          <cell r="F63">
            <v>0.65972222222222221</v>
          </cell>
          <cell r="I63">
            <v>5</v>
          </cell>
          <cell r="J63" t="str">
            <v>臺南市</v>
          </cell>
          <cell r="L63">
            <v>10058</v>
          </cell>
          <cell r="M63" t="str">
            <v>楊子儀</v>
          </cell>
          <cell r="T63">
            <v>3</v>
          </cell>
          <cell r="Y63">
            <v>6</v>
          </cell>
          <cell r="Z63" t="str">
            <v>新北市</v>
          </cell>
          <cell r="AB63">
            <v>10014</v>
          </cell>
          <cell r="AC63" t="str">
            <v>王冠儒</v>
          </cell>
          <cell r="AH63" t="str">
            <v/>
          </cell>
          <cell r="AI63" t="str">
            <v/>
          </cell>
          <cell r="AJ63" t="str">
            <v>T3</v>
          </cell>
          <cell r="AK63" t="str">
            <v>淘汰賽</v>
          </cell>
        </row>
        <row r="64">
          <cell r="B64">
            <v>4</v>
          </cell>
          <cell r="D64" t="str">
            <v>已印</v>
          </cell>
          <cell r="E64">
            <v>43743</v>
          </cell>
          <cell r="F64">
            <v>0.65972222222222221</v>
          </cell>
          <cell r="I64">
            <v>7</v>
          </cell>
          <cell r="J64" t="str">
            <v>桃園市</v>
          </cell>
          <cell r="L64">
            <v>10016</v>
          </cell>
          <cell r="M64" t="str">
            <v>賴啟鑑</v>
          </cell>
          <cell r="T64">
            <v>4</v>
          </cell>
          <cell r="Y64">
            <v>8</v>
          </cell>
          <cell r="Z64" t="str">
            <v>臺北市</v>
          </cell>
          <cell r="AB64">
            <v>10006</v>
          </cell>
          <cell r="AC64" t="str">
            <v>王泰崴</v>
          </cell>
          <cell r="AH64" t="str">
            <v/>
          </cell>
          <cell r="AI64" t="str">
            <v/>
          </cell>
          <cell r="AJ64" t="str">
            <v>T4</v>
          </cell>
          <cell r="AK64" t="str">
            <v>淘汰賽</v>
          </cell>
        </row>
        <row r="65">
          <cell r="B65">
            <v>5</v>
          </cell>
          <cell r="D65" t="str">
            <v>已印</v>
          </cell>
          <cell r="E65">
            <v>43743</v>
          </cell>
          <cell r="F65">
            <v>0.65972222222222221</v>
          </cell>
          <cell r="I65">
            <v>9</v>
          </cell>
          <cell r="J65" t="str">
            <v>臺南市</v>
          </cell>
          <cell r="L65">
            <v>10060</v>
          </cell>
          <cell r="M65" t="str">
            <v>黃建都</v>
          </cell>
          <cell r="T65">
            <v>5</v>
          </cell>
          <cell r="Y65">
            <v>10</v>
          </cell>
          <cell r="Z65" t="str">
            <v>桃園市</v>
          </cell>
          <cell r="AB65">
            <v>10017</v>
          </cell>
          <cell r="AC65" t="str">
            <v>林勇志</v>
          </cell>
          <cell r="AH65" t="str">
            <v/>
          </cell>
          <cell r="AI65" t="str">
            <v/>
          </cell>
          <cell r="AJ65" t="str">
            <v>T5</v>
          </cell>
          <cell r="AK65" t="str">
            <v>淘汰賽</v>
          </cell>
        </row>
        <row r="66">
          <cell r="B66">
            <v>6</v>
          </cell>
          <cell r="D66" t="str">
            <v>已印</v>
          </cell>
          <cell r="E66">
            <v>43743</v>
          </cell>
          <cell r="F66">
            <v>0.65972222222222221</v>
          </cell>
          <cell r="I66">
            <v>11</v>
          </cell>
          <cell r="J66" t="str">
            <v>屏東縣</v>
          </cell>
          <cell r="L66">
            <v>10067</v>
          </cell>
          <cell r="M66" t="str">
            <v>林學佑</v>
          </cell>
          <cell r="T66">
            <v>6</v>
          </cell>
          <cell r="Y66">
            <v>12</v>
          </cell>
          <cell r="Z66" t="str">
            <v>臺北市</v>
          </cell>
          <cell r="AB66">
            <v>10010</v>
          </cell>
          <cell r="AC66" t="str">
            <v>林昀儒</v>
          </cell>
          <cell r="AH66" t="str">
            <v/>
          </cell>
          <cell r="AI66" t="str">
            <v/>
          </cell>
          <cell r="AJ66" t="str">
            <v>T6</v>
          </cell>
          <cell r="AK66" t="str">
            <v>淘汰賽</v>
          </cell>
        </row>
        <row r="67">
          <cell r="B67">
            <v>7</v>
          </cell>
          <cell r="D67" t="str">
            <v>已印</v>
          </cell>
          <cell r="E67">
            <v>43743</v>
          </cell>
          <cell r="F67">
            <v>0.65972222222222221</v>
          </cell>
          <cell r="I67">
            <v>13</v>
          </cell>
          <cell r="J67" t="str">
            <v>高雄市</v>
          </cell>
          <cell r="L67">
            <v>10064</v>
          </cell>
          <cell r="M67" t="str">
            <v>楊恆韋</v>
          </cell>
          <cell r="T67">
            <v>7</v>
          </cell>
          <cell r="Y67">
            <v>14</v>
          </cell>
          <cell r="Z67" t="str">
            <v>宜蘭縣</v>
          </cell>
          <cell r="AB67">
            <v>10081</v>
          </cell>
          <cell r="AC67" t="str">
            <v>林煥勳</v>
          </cell>
          <cell r="AH67" t="str">
            <v/>
          </cell>
          <cell r="AI67" t="str">
            <v/>
          </cell>
          <cell r="AJ67" t="str">
            <v>T7</v>
          </cell>
          <cell r="AK67" t="str">
            <v>淘汰賽</v>
          </cell>
        </row>
        <row r="68">
          <cell r="B68">
            <v>8</v>
          </cell>
          <cell r="D68" t="str">
            <v>已印</v>
          </cell>
          <cell r="E68">
            <v>43743</v>
          </cell>
          <cell r="F68">
            <v>0.65972222222222221</v>
          </cell>
          <cell r="I68">
            <v>15</v>
          </cell>
          <cell r="J68" t="str">
            <v>澎湖縣</v>
          </cell>
          <cell r="L68">
            <v>10086</v>
          </cell>
          <cell r="M68" t="str">
            <v>葉致緯</v>
          </cell>
          <cell r="T68">
            <v>8</v>
          </cell>
          <cell r="Y68">
            <v>16</v>
          </cell>
          <cell r="Z68" t="str">
            <v>苗栗縣</v>
          </cell>
          <cell r="AB68">
            <v>10027</v>
          </cell>
          <cell r="AC68" t="str">
            <v>洪子翔</v>
          </cell>
          <cell r="AH68" t="str">
            <v/>
          </cell>
          <cell r="AI68" t="str">
            <v/>
          </cell>
          <cell r="AJ68" t="str">
            <v>T8</v>
          </cell>
          <cell r="AK68" t="str">
            <v>淘汰賽</v>
          </cell>
        </row>
        <row r="69">
          <cell r="B69">
            <v>9</v>
          </cell>
          <cell r="D69" t="str">
            <v>不能印</v>
          </cell>
          <cell r="E69">
            <v>43743</v>
          </cell>
          <cell r="F69">
            <v>0.69444444444444453</v>
          </cell>
          <cell r="G69">
            <v>1</v>
          </cell>
          <cell r="H69" t="str">
            <v>W</v>
          </cell>
          <cell r="I69" t="str">
            <v/>
          </cell>
          <cell r="J69" t="str">
            <v/>
          </cell>
          <cell r="L69" t="str">
            <v/>
          </cell>
          <cell r="M69" t="str">
            <v/>
          </cell>
          <cell r="T69">
            <v>9</v>
          </cell>
          <cell r="W69">
            <v>2</v>
          </cell>
          <cell r="X69" t="str">
            <v>W</v>
          </cell>
          <cell r="Y69" t="str">
            <v/>
          </cell>
          <cell r="Z69" t="str">
            <v/>
          </cell>
          <cell r="AB69" t="str">
            <v/>
          </cell>
          <cell r="AC69" t="str">
            <v/>
          </cell>
          <cell r="AH69" t="str">
            <v/>
          </cell>
          <cell r="AI69" t="str">
            <v/>
          </cell>
          <cell r="AJ69" t="str">
            <v>T5</v>
          </cell>
          <cell r="AK69" t="str">
            <v>淘汰賽</v>
          </cell>
        </row>
        <row r="70">
          <cell r="B70">
            <v>10</v>
          </cell>
          <cell r="D70" t="str">
            <v>不能印</v>
          </cell>
          <cell r="E70">
            <v>43743</v>
          </cell>
          <cell r="F70">
            <v>0.69444444444444453</v>
          </cell>
          <cell r="G70">
            <v>3</v>
          </cell>
          <cell r="H70" t="str">
            <v>W</v>
          </cell>
          <cell r="I70" t="str">
            <v/>
          </cell>
          <cell r="J70" t="str">
            <v/>
          </cell>
          <cell r="L70" t="str">
            <v/>
          </cell>
          <cell r="M70" t="str">
            <v/>
          </cell>
          <cell r="T70">
            <v>10</v>
          </cell>
          <cell r="W70">
            <v>4</v>
          </cell>
          <cell r="X70" t="str">
            <v>W</v>
          </cell>
          <cell r="Y70" t="str">
            <v/>
          </cell>
          <cell r="Z70" t="str">
            <v/>
          </cell>
          <cell r="AB70" t="str">
            <v/>
          </cell>
          <cell r="AC70" t="str">
            <v/>
          </cell>
          <cell r="AH70" t="str">
            <v/>
          </cell>
          <cell r="AI70" t="str">
            <v/>
          </cell>
          <cell r="AJ70" t="str">
            <v>T6</v>
          </cell>
          <cell r="AK70" t="str">
            <v>淘汰賽</v>
          </cell>
        </row>
        <row r="71">
          <cell r="B71">
            <v>11</v>
          </cell>
          <cell r="D71" t="str">
            <v>不能印</v>
          </cell>
          <cell r="E71">
            <v>43743</v>
          </cell>
          <cell r="F71">
            <v>0.69444444444444453</v>
          </cell>
          <cell r="G71">
            <v>5</v>
          </cell>
          <cell r="H71" t="str">
            <v>W</v>
          </cell>
          <cell r="I71" t="str">
            <v/>
          </cell>
          <cell r="J71" t="str">
            <v/>
          </cell>
          <cell r="L71" t="str">
            <v/>
          </cell>
          <cell r="M71" t="str">
            <v/>
          </cell>
          <cell r="T71">
            <v>11</v>
          </cell>
          <cell r="W71">
            <v>6</v>
          </cell>
          <cell r="X71" t="str">
            <v>W</v>
          </cell>
          <cell r="Y71" t="str">
            <v/>
          </cell>
          <cell r="Z71" t="str">
            <v/>
          </cell>
          <cell r="AB71" t="str">
            <v/>
          </cell>
          <cell r="AC71" t="str">
            <v/>
          </cell>
          <cell r="AH71" t="str">
            <v/>
          </cell>
          <cell r="AI71" t="str">
            <v/>
          </cell>
          <cell r="AJ71" t="str">
            <v>T7</v>
          </cell>
          <cell r="AK71" t="str">
            <v>淘汰賽</v>
          </cell>
        </row>
        <row r="72">
          <cell r="B72">
            <v>12</v>
          </cell>
          <cell r="D72" t="str">
            <v>不能印</v>
          </cell>
          <cell r="E72">
            <v>43743</v>
          </cell>
          <cell r="F72">
            <v>0.69444444444444453</v>
          </cell>
          <cell r="G72">
            <v>7</v>
          </cell>
          <cell r="H72" t="str">
            <v>W</v>
          </cell>
          <cell r="I72" t="str">
            <v/>
          </cell>
          <cell r="J72" t="str">
            <v/>
          </cell>
          <cell r="L72" t="str">
            <v/>
          </cell>
          <cell r="M72" t="str">
            <v/>
          </cell>
          <cell r="T72">
            <v>12</v>
          </cell>
          <cell r="W72">
            <v>8</v>
          </cell>
          <cell r="X72" t="str">
            <v>W</v>
          </cell>
          <cell r="Y72" t="str">
            <v/>
          </cell>
          <cell r="Z72" t="str">
            <v/>
          </cell>
          <cell r="AB72" t="str">
            <v/>
          </cell>
          <cell r="AC72" t="str">
            <v/>
          </cell>
          <cell r="AH72" t="str">
            <v/>
          </cell>
          <cell r="AI72" t="str">
            <v/>
          </cell>
          <cell r="AJ72" t="str">
            <v>T8</v>
          </cell>
          <cell r="AK72" t="str">
            <v>淘汰賽</v>
          </cell>
        </row>
        <row r="73">
          <cell r="B73">
            <v>13</v>
          </cell>
          <cell r="D73" t="str">
            <v>不能印</v>
          </cell>
          <cell r="E73">
            <v>43744</v>
          </cell>
          <cell r="F73">
            <v>0.375</v>
          </cell>
          <cell r="G73">
            <v>9</v>
          </cell>
          <cell r="H73" t="str">
            <v>L</v>
          </cell>
          <cell r="I73" t="str">
            <v/>
          </cell>
          <cell r="J73" t="str">
            <v/>
          </cell>
          <cell r="L73" t="str">
            <v/>
          </cell>
          <cell r="M73" t="str">
            <v/>
          </cell>
          <cell r="T73">
            <v>13</v>
          </cell>
          <cell r="W73">
            <v>10</v>
          </cell>
          <cell r="X73" t="str">
            <v>L</v>
          </cell>
          <cell r="Y73" t="str">
            <v/>
          </cell>
          <cell r="Z73" t="str">
            <v/>
          </cell>
          <cell r="AB73" t="str">
            <v/>
          </cell>
          <cell r="AC73" t="str">
            <v/>
          </cell>
          <cell r="AH73" t="str">
            <v/>
          </cell>
          <cell r="AI73" t="str">
            <v/>
          </cell>
          <cell r="AJ73" t="str">
            <v>T1</v>
          </cell>
          <cell r="AK73" t="str">
            <v>淘汰賽</v>
          </cell>
        </row>
        <row r="74">
          <cell r="B74">
            <v>14</v>
          </cell>
          <cell r="D74" t="str">
            <v>不能印</v>
          </cell>
          <cell r="E74">
            <v>43744</v>
          </cell>
          <cell r="F74">
            <v>0.375</v>
          </cell>
          <cell r="G74">
            <v>11</v>
          </cell>
          <cell r="H74" t="str">
            <v>L</v>
          </cell>
          <cell r="I74" t="str">
            <v/>
          </cell>
          <cell r="J74" t="str">
            <v/>
          </cell>
          <cell r="L74" t="str">
            <v/>
          </cell>
          <cell r="M74" t="str">
            <v/>
          </cell>
          <cell r="T74">
            <v>14</v>
          </cell>
          <cell r="W74">
            <v>12</v>
          </cell>
          <cell r="X74" t="str">
            <v>L</v>
          </cell>
          <cell r="Y74" t="str">
            <v/>
          </cell>
          <cell r="Z74" t="str">
            <v/>
          </cell>
          <cell r="AB74" t="str">
            <v/>
          </cell>
          <cell r="AC74" t="str">
            <v/>
          </cell>
          <cell r="AH74" t="str">
            <v/>
          </cell>
          <cell r="AI74" t="str">
            <v/>
          </cell>
          <cell r="AJ74" t="str">
            <v>T4</v>
          </cell>
          <cell r="AK74" t="str">
            <v>淘汰賽</v>
          </cell>
        </row>
        <row r="75">
          <cell r="B75">
            <v>15</v>
          </cell>
          <cell r="D75" t="str">
            <v>不能印</v>
          </cell>
          <cell r="E75">
            <v>43744</v>
          </cell>
          <cell r="F75">
            <v>0.375</v>
          </cell>
          <cell r="G75">
            <v>9</v>
          </cell>
          <cell r="H75" t="str">
            <v>W</v>
          </cell>
          <cell r="I75" t="str">
            <v/>
          </cell>
          <cell r="J75" t="str">
            <v/>
          </cell>
          <cell r="L75" t="str">
            <v/>
          </cell>
          <cell r="M75" t="str">
            <v/>
          </cell>
          <cell r="T75">
            <v>15</v>
          </cell>
          <cell r="W75">
            <v>10</v>
          </cell>
          <cell r="X75" t="str">
            <v>W</v>
          </cell>
          <cell r="Y75" t="str">
            <v/>
          </cell>
          <cell r="Z75" t="str">
            <v/>
          </cell>
          <cell r="AB75" t="str">
            <v/>
          </cell>
          <cell r="AC75" t="str">
            <v/>
          </cell>
          <cell r="AH75" t="str">
            <v/>
          </cell>
          <cell r="AI75" t="str">
            <v/>
          </cell>
          <cell r="AJ75" t="str">
            <v>T2</v>
          </cell>
          <cell r="AK75" t="str">
            <v>淘汰賽</v>
          </cell>
        </row>
        <row r="76">
          <cell r="B76">
            <v>16</v>
          </cell>
          <cell r="D76" t="str">
            <v>不能印</v>
          </cell>
          <cell r="E76">
            <v>43744</v>
          </cell>
          <cell r="F76">
            <v>0.375</v>
          </cell>
          <cell r="G76">
            <v>11</v>
          </cell>
          <cell r="H76" t="str">
            <v>W</v>
          </cell>
          <cell r="I76" t="str">
            <v/>
          </cell>
          <cell r="J76" t="str">
            <v/>
          </cell>
          <cell r="L76" t="str">
            <v/>
          </cell>
          <cell r="M76" t="str">
            <v/>
          </cell>
          <cell r="T76">
            <v>16</v>
          </cell>
          <cell r="W76">
            <v>12</v>
          </cell>
          <cell r="X76" t="str">
            <v>W</v>
          </cell>
          <cell r="Y76" t="str">
            <v/>
          </cell>
          <cell r="Z76" t="str">
            <v/>
          </cell>
          <cell r="AB76" t="str">
            <v/>
          </cell>
          <cell r="AC76" t="str">
            <v/>
          </cell>
          <cell r="AH76" t="str">
            <v/>
          </cell>
          <cell r="AI76" t="str">
            <v/>
          </cell>
          <cell r="AJ76" t="str">
            <v>T3</v>
          </cell>
          <cell r="AK76" t="str">
            <v>淘汰賽</v>
          </cell>
        </row>
        <row r="77">
          <cell r="B77">
            <v>17</v>
          </cell>
          <cell r="D77" t="str">
            <v>不能印</v>
          </cell>
          <cell r="E77">
            <v>43744</v>
          </cell>
          <cell r="F77">
            <v>0.4375</v>
          </cell>
          <cell r="G77">
            <v>13</v>
          </cell>
          <cell r="H77" t="str">
            <v>L</v>
          </cell>
          <cell r="I77" t="str">
            <v/>
          </cell>
          <cell r="J77" t="str">
            <v/>
          </cell>
          <cell r="L77" t="str">
            <v/>
          </cell>
          <cell r="M77" t="str">
            <v/>
          </cell>
          <cell r="T77">
            <v>17</v>
          </cell>
          <cell r="W77">
            <v>14</v>
          </cell>
          <cell r="X77" t="str">
            <v>L</v>
          </cell>
          <cell r="Y77" t="str">
            <v/>
          </cell>
          <cell r="Z77" t="str">
            <v/>
          </cell>
          <cell r="AB77" t="str">
            <v/>
          </cell>
          <cell r="AC77" t="str">
            <v/>
          </cell>
          <cell r="AH77" t="str">
            <v/>
          </cell>
          <cell r="AI77" t="str">
            <v/>
          </cell>
          <cell r="AJ77" t="str">
            <v>T8</v>
          </cell>
          <cell r="AK77" t="str">
            <v>淘汰賽</v>
          </cell>
        </row>
        <row r="78">
          <cell r="B78">
            <v>18</v>
          </cell>
          <cell r="D78" t="str">
            <v>不能印</v>
          </cell>
          <cell r="E78">
            <v>43744</v>
          </cell>
          <cell r="F78">
            <v>0.4375</v>
          </cell>
          <cell r="G78">
            <v>13</v>
          </cell>
          <cell r="H78" t="str">
            <v>W</v>
          </cell>
          <cell r="I78" t="str">
            <v/>
          </cell>
          <cell r="J78" t="str">
            <v/>
          </cell>
          <cell r="L78" t="str">
            <v/>
          </cell>
          <cell r="M78" t="str">
            <v/>
          </cell>
          <cell r="R78">
            <v>0</v>
          </cell>
          <cell r="T78">
            <v>18</v>
          </cell>
          <cell r="U78">
            <v>4</v>
          </cell>
          <cell r="W78">
            <v>14</v>
          </cell>
          <cell r="X78" t="str">
            <v>W</v>
          </cell>
          <cell r="Y78" t="str">
            <v/>
          </cell>
          <cell r="Z78" t="str">
            <v/>
          </cell>
          <cell r="AB78" t="str">
            <v/>
          </cell>
          <cell r="AC78" t="str">
            <v/>
          </cell>
          <cell r="AH78" t="str">
            <v/>
          </cell>
          <cell r="AI78" t="str">
            <v/>
          </cell>
          <cell r="AJ78" t="str">
            <v>T1</v>
          </cell>
          <cell r="AK78" t="str">
            <v>淘汰賽</v>
          </cell>
        </row>
        <row r="79">
          <cell r="B79">
            <v>19</v>
          </cell>
          <cell r="D79" t="str">
            <v>不能印</v>
          </cell>
          <cell r="E79">
            <v>43744</v>
          </cell>
          <cell r="F79">
            <v>0.4375</v>
          </cell>
          <cell r="G79">
            <v>15</v>
          </cell>
          <cell r="H79" t="str">
            <v>L</v>
          </cell>
          <cell r="I79" t="str">
            <v/>
          </cell>
          <cell r="J79" t="str">
            <v/>
          </cell>
          <cell r="L79" t="str">
            <v/>
          </cell>
          <cell r="M79" t="str">
            <v/>
          </cell>
          <cell r="T79">
            <v>19</v>
          </cell>
          <cell r="W79">
            <v>16</v>
          </cell>
          <cell r="X79" t="str">
            <v>L</v>
          </cell>
          <cell r="Y79" t="str">
            <v/>
          </cell>
          <cell r="Z79" t="str">
            <v/>
          </cell>
          <cell r="AB79" t="str">
            <v/>
          </cell>
          <cell r="AC79" t="str">
            <v/>
          </cell>
          <cell r="AH79" t="str">
            <v/>
          </cell>
          <cell r="AI79" t="str">
            <v/>
          </cell>
          <cell r="AJ79" t="str">
            <v>T6</v>
          </cell>
          <cell r="AK79" t="str">
            <v>淘汰賽</v>
          </cell>
        </row>
        <row r="80">
          <cell r="B80">
            <v>20</v>
          </cell>
          <cell r="D80" t="str">
            <v>不能印</v>
          </cell>
          <cell r="E80">
            <v>43744</v>
          </cell>
          <cell r="F80">
            <v>0.4375</v>
          </cell>
          <cell r="G80">
            <v>15</v>
          </cell>
          <cell r="H80" t="str">
            <v>W</v>
          </cell>
          <cell r="I80" t="str">
            <v/>
          </cell>
          <cell r="J80" t="str">
            <v/>
          </cell>
          <cell r="L80" t="str">
            <v/>
          </cell>
          <cell r="M80" t="str">
            <v/>
          </cell>
          <cell r="T80">
            <v>20</v>
          </cell>
          <cell r="W80">
            <v>16</v>
          </cell>
          <cell r="X80" t="str">
            <v>W</v>
          </cell>
          <cell r="Y80" t="str">
            <v/>
          </cell>
          <cell r="Z80" t="str">
            <v/>
          </cell>
          <cell r="AB80" t="str">
            <v/>
          </cell>
          <cell r="AC80" t="str">
            <v/>
          </cell>
          <cell r="AH80" t="str">
            <v/>
          </cell>
          <cell r="AI80" t="str">
            <v/>
          </cell>
          <cell r="AJ80" t="str">
            <v>T3</v>
          </cell>
          <cell r="AK80" t="str">
            <v>淘汰賽</v>
          </cell>
        </row>
        <row r="81">
          <cell r="F81" t="str">
            <v>第一名</v>
          </cell>
          <cell r="G81">
            <v>20</v>
          </cell>
          <cell r="H81" t="str">
            <v>W</v>
          </cell>
          <cell r="I81" t="str">
            <v/>
          </cell>
          <cell r="J81" t="str">
            <v/>
          </cell>
          <cell r="L81" t="str">
            <v/>
          </cell>
          <cell r="M81" t="str">
            <v/>
          </cell>
        </row>
        <row r="82">
          <cell r="F82" t="str">
            <v>第二名</v>
          </cell>
          <cell r="G82">
            <v>20</v>
          </cell>
          <cell r="H82" t="str">
            <v>L</v>
          </cell>
          <cell r="I82" t="str">
            <v/>
          </cell>
          <cell r="J82" t="str">
            <v/>
          </cell>
          <cell r="L82" t="str">
            <v/>
          </cell>
          <cell r="M82" t="str">
            <v/>
          </cell>
        </row>
        <row r="83">
          <cell r="F83" t="str">
            <v>第三名</v>
          </cell>
          <cell r="G83">
            <v>19</v>
          </cell>
          <cell r="H83" t="str">
            <v>W</v>
          </cell>
          <cell r="I83" t="str">
            <v/>
          </cell>
          <cell r="J83" t="str">
            <v/>
          </cell>
          <cell r="L83" t="str">
            <v/>
          </cell>
          <cell r="M83" t="str">
            <v/>
          </cell>
        </row>
        <row r="84">
          <cell r="F84" t="str">
            <v>第四名</v>
          </cell>
          <cell r="G84">
            <v>19</v>
          </cell>
          <cell r="H84" t="str">
            <v>L</v>
          </cell>
          <cell r="I84" t="str">
            <v/>
          </cell>
          <cell r="J84" t="str">
            <v/>
          </cell>
          <cell r="L84" t="str">
            <v/>
          </cell>
          <cell r="M84" t="str">
            <v/>
          </cell>
        </row>
        <row r="85">
          <cell r="F85" t="str">
            <v>第五名</v>
          </cell>
          <cell r="G85">
            <v>18</v>
          </cell>
          <cell r="H85" t="str">
            <v>W</v>
          </cell>
          <cell r="I85" t="str">
            <v/>
          </cell>
          <cell r="J85" t="str">
            <v/>
          </cell>
          <cell r="L85" t="str">
            <v/>
          </cell>
          <cell r="M85" t="str">
            <v/>
          </cell>
        </row>
        <row r="86">
          <cell r="F86" t="str">
            <v>第六名</v>
          </cell>
          <cell r="G86">
            <v>18</v>
          </cell>
          <cell r="H86" t="str">
            <v>L</v>
          </cell>
          <cell r="I86" t="str">
            <v/>
          </cell>
          <cell r="J86" t="str">
            <v/>
          </cell>
          <cell r="L86" t="str">
            <v/>
          </cell>
          <cell r="M86" t="str">
            <v/>
          </cell>
        </row>
        <row r="87">
          <cell r="F87" t="str">
            <v>第七名</v>
          </cell>
          <cell r="G87">
            <v>17</v>
          </cell>
          <cell r="H87" t="str">
            <v>W</v>
          </cell>
          <cell r="I87" t="str">
            <v/>
          </cell>
          <cell r="J87" t="str">
            <v/>
          </cell>
          <cell r="L87" t="str">
            <v/>
          </cell>
          <cell r="M87" t="str">
            <v/>
          </cell>
        </row>
        <row r="88">
          <cell r="F88" t="str">
            <v>第八名</v>
          </cell>
          <cell r="G88">
            <v>17</v>
          </cell>
          <cell r="H88" t="str">
            <v>L</v>
          </cell>
          <cell r="I88" t="str">
            <v/>
          </cell>
          <cell r="J88" t="str">
            <v/>
          </cell>
          <cell r="L88" t="str">
            <v/>
          </cell>
          <cell r="M88" t="str">
            <v/>
          </cell>
        </row>
        <row r="89">
          <cell r="B89">
            <v>1</v>
          </cell>
          <cell r="D89" t="str">
            <v>已印</v>
          </cell>
          <cell r="E89">
            <v>43743</v>
          </cell>
          <cell r="F89">
            <v>0.625</v>
          </cell>
          <cell r="I89">
            <v>1</v>
          </cell>
          <cell r="J89" t="str">
            <v>新北市</v>
          </cell>
          <cell r="L89">
            <v>20015</v>
          </cell>
          <cell r="M89" t="str">
            <v>陳思羽</v>
          </cell>
          <cell r="T89">
            <v>1</v>
          </cell>
          <cell r="Y89">
            <v>2</v>
          </cell>
          <cell r="Z89" t="str">
            <v>桃園市</v>
          </cell>
          <cell r="AB89">
            <v>20019</v>
          </cell>
          <cell r="AC89" t="str">
            <v>蘇珮綾</v>
          </cell>
          <cell r="AH89" t="str">
            <v/>
          </cell>
          <cell r="AI89" t="str">
            <v/>
          </cell>
          <cell r="AJ89" t="str">
            <v>T1</v>
          </cell>
          <cell r="AK89" t="str">
            <v>淘汰賽</v>
          </cell>
        </row>
        <row r="90">
          <cell r="B90">
            <v>2</v>
          </cell>
          <cell r="D90" t="str">
            <v>已印</v>
          </cell>
          <cell r="E90">
            <v>43743</v>
          </cell>
          <cell r="F90">
            <v>0.625</v>
          </cell>
          <cell r="I90">
            <v>3</v>
          </cell>
          <cell r="J90" t="str">
            <v>屏東縣</v>
          </cell>
          <cell r="L90">
            <v>20060</v>
          </cell>
          <cell r="M90" t="str">
            <v>游舒丞</v>
          </cell>
          <cell r="T90">
            <v>2</v>
          </cell>
          <cell r="Y90">
            <v>4</v>
          </cell>
          <cell r="Z90" t="str">
            <v>臺南市</v>
          </cell>
          <cell r="AB90">
            <v>20050</v>
          </cell>
          <cell r="AC90" t="str">
            <v>黃怡樺</v>
          </cell>
          <cell r="AH90" t="str">
            <v/>
          </cell>
          <cell r="AI90" t="str">
            <v/>
          </cell>
          <cell r="AJ90" t="str">
            <v>T2</v>
          </cell>
          <cell r="AK90" t="str">
            <v>淘汰賽</v>
          </cell>
        </row>
        <row r="91">
          <cell r="B91">
            <v>3</v>
          </cell>
          <cell r="D91" t="str">
            <v>已印</v>
          </cell>
          <cell r="E91">
            <v>43743</v>
          </cell>
          <cell r="F91">
            <v>0.625</v>
          </cell>
          <cell r="I91">
            <v>5</v>
          </cell>
          <cell r="J91" t="str">
            <v>苗栗縣</v>
          </cell>
          <cell r="L91">
            <v>20025</v>
          </cell>
          <cell r="M91" t="str">
            <v>郭家妘</v>
          </cell>
          <cell r="T91">
            <v>3</v>
          </cell>
          <cell r="Y91">
            <v>6</v>
          </cell>
          <cell r="Z91" t="str">
            <v>臺北市</v>
          </cell>
          <cell r="AB91">
            <v>20010</v>
          </cell>
          <cell r="AC91" t="str">
            <v>王意如</v>
          </cell>
          <cell r="AH91" t="str">
            <v/>
          </cell>
          <cell r="AI91" t="str">
            <v/>
          </cell>
          <cell r="AJ91" t="str">
            <v>T3</v>
          </cell>
          <cell r="AK91" t="str">
            <v>淘汰賽</v>
          </cell>
        </row>
        <row r="92">
          <cell r="B92">
            <v>4</v>
          </cell>
          <cell r="D92" t="str">
            <v>已印</v>
          </cell>
          <cell r="E92">
            <v>43743</v>
          </cell>
          <cell r="F92">
            <v>0.625</v>
          </cell>
          <cell r="I92">
            <v>7</v>
          </cell>
          <cell r="J92" t="str">
            <v>高雄市</v>
          </cell>
          <cell r="L92">
            <v>20059</v>
          </cell>
          <cell r="M92" t="str">
            <v>林庭聿</v>
          </cell>
          <cell r="T92">
            <v>4</v>
          </cell>
          <cell r="Y92">
            <v>8</v>
          </cell>
          <cell r="Z92" t="str">
            <v>彰化縣</v>
          </cell>
          <cell r="AB92">
            <v>20035</v>
          </cell>
          <cell r="AC92" t="str">
            <v>張如嘉</v>
          </cell>
          <cell r="AH92" t="str">
            <v/>
          </cell>
          <cell r="AI92" t="str">
            <v/>
          </cell>
          <cell r="AJ92" t="str">
            <v>T4</v>
          </cell>
          <cell r="AK92" t="str">
            <v>淘汰賽</v>
          </cell>
        </row>
        <row r="93">
          <cell r="B93">
            <v>5</v>
          </cell>
          <cell r="D93" t="str">
            <v>已印</v>
          </cell>
          <cell r="E93">
            <v>43743</v>
          </cell>
          <cell r="F93">
            <v>0.625</v>
          </cell>
          <cell r="I93">
            <v>9</v>
          </cell>
          <cell r="J93" t="str">
            <v>臺北市</v>
          </cell>
          <cell r="L93">
            <v>20009</v>
          </cell>
          <cell r="M93" t="str">
            <v>方思涵</v>
          </cell>
          <cell r="T93">
            <v>5</v>
          </cell>
          <cell r="Y93">
            <v>10</v>
          </cell>
          <cell r="Z93" t="str">
            <v>桃園市</v>
          </cell>
          <cell r="AB93">
            <v>20016</v>
          </cell>
          <cell r="AC93" t="str">
            <v>黃  歆</v>
          </cell>
          <cell r="AH93" t="str">
            <v/>
          </cell>
          <cell r="AI93" t="str">
            <v/>
          </cell>
          <cell r="AJ93" t="str">
            <v>T5</v>
          </cell>
          <cell r="AK93" t="str">
            <v>淘汰賽</v>
          </cell>
        </row>
        <row r="94">
          <cell r="B94">
            <v>6</v>
          </cell>
          <cell r="D94" t="str">
            <v>已印</v>
          </cell>
          <cell r="E94">
            <v>43743</v>
          </cell>
          <cell r="F94">
            <v>0.625</v>
          </cell>
          <cell r="I94">
            <v>11</v>
          </cell>
          <cell r="J94" t="str">
            <v>彰化縣</v>
          </cell>
          <cell r="L94">
            <v>20036</v>
          </cell>
          <cell r="M94" t="str">
            <v>吳宥玲</v>
          </cell>
          <cell r="T94">
            <v>6</v>
          </cell>
          <cell r="Y94">
            <v>12</v>
          </cell>
          <cell r="Z94" t="str">
            <v>花蓮縣</v>
          </cell>
          <cell r="AB94">
            <v>20070</v>
          </cell>
          <cell r="AC94" t="str">
            <v>林家瑄</v>
          </cell>
          <cell r="AH94" t="str">
            <v/>
          </cell>
          <cell r="AI94" t="str">
            <v/>
          </cell>
          <cell r="AJ94" t="str">
            <v>T6</v>
          </cell>
          <cell r="AK94" t="str">
            <v>淘汰賽</v>
          </cell>
        </row>
        <row r="95">
          <cell r="B95">
            <v>7</v>
          </cell>
          <cell r="D95" t="str">
            <v>已印</v>
          </cell>
          <cell r="E95">
            <v>43743</v>
          </cell>
          <cell r="F95">
            <v>0.625</v>
          </cell>
          <cell r="I95">
            <v>13</v>
          </cell>
          <cell r="J95" t="str">
            <v>高雄市</v>
          </cell>
          <cell r="L95">
            <v>20057</v>
          </cell>
          <cell r="M95" t="str">
            <v>陳慈瑄</v>
          </cell>
          <cell r="T95">
            <v>7</v>
          </cell>
          <cell r="Y95">
            <v>14</v>
          </cell>
          <cell r="Z95" t="str">
            <v>臺中市</v>
          </cell>
          <cell r="AB95">
            <v>20030</v>
          </cell>
          <cell r="AC95" t="str">
            <v>陳芃伃</v>
          </cell>
          <cell r="AH95" t="str">
            <v/>
          </cell>
          <cell r="AI95" t="str">
            <v/>
          </cell>
          <cell r="AJ95" t="str">
            <v>T7</v>
          </cell>
          <cell r="AK95" t="str">
            <v>淘汰賽</v>
          </cell>
        </row>
        <row r="96">
          <cell r="B96">
            <v>8</v>
          </cell>
          <cell r="D96" t="str">
            <v>已印</v>
          </cell>
          <cell r="E96">
            <v>43743</v>
          </cell>
          <cell r="F96">
            <v>0.625</v>
          </cell>
          <cell r="I96">
            <v>15</v>
          </cell>
          <cell r="J96" t="str">
            <v>澎湖縣</v>
          </cell>
          <cell r="L96">
            <v>20078</v>
          </cell>
          <cell r="M96" t="str">
            <v>徐仲徽</v>
          </cell>
          <cell r="T96">
            <v>8</v>
          </cell>
          <cell r="Y96">
            <v>16</v>
          </cell>
          <cell r="Z96" t="str">
            <v>新北市</v>
          </cell>
          <cell r="AB96">
            <v>20012</v>
          </cell>
          <cell r="AC96" t="str">
            <v>鄭先知</v>
          </cell>
          <cell r="AH96" t="str">
            <v/>
          </cell>
          <cell r="AI96" t="str">
            <v/>
          </cell>
          <cell r="AJ96" t="str">
            <v>T8</v>
          </cell>
          <cell r="AK96" t="str">
            <v>淘汰賽</v>
          </cell>
        </row>
        <row r="97">
          <cell r="B97">
            <v>9</v>
          </cell>
          <cell r="D97" t="str">
            <v>不能印</v>
          </cell>
          <cell r="E97">
            <v>43743</v>
          </cell>
          <cell r="F97">
            <v>0.69444444444444453</v>
          </cell>
          <cell r="G97">
            <v>1</v>
          </cell>
          <cell r="H97" t="str">
            <v>W</v>
          </cell>
          <cell r="I97" t="str">
            <v/>
          </cell>
          <cell r="J97" t="str">
            <v/>
          </cell>
          <cell r="L97" t="str">
            <v/>
          </cell>
          <cell r="M97" t="str">
            <v/>
          </cell>
          <cell r="T97">
            <v>9</v>
          </cell>
          <cell r="W97">
            <v>2</v>
          </cell>
          <cell r="X97" t="str">
            <v>W</v>
          </cell>
          <cell r="Y97" t="str">
            <v/>
          </cell>
          <cell r="Z97" t="str">
            <v/>
          </cell>
          <cell r="AB97" t="str">
            <v/>
          </cell>
          <cell r="AC97" t="str">
            <v/>
          </cell>
          <cell r="AH97" t="str">
            <v/>
          </cell>
          <cell r="AI97" t="str">
            <v/>
          </cell>
          <cell r="AJ97" t="str">
            <v>T1</v>
          </cell>
          <cell r="AK97" t="str">
            <v>淘汰賽</v>
          </cell>
        </row>
        <row r="98">
          <cell r="B98">
            <v>10</v>
          </cell>
          <cell r="D98" t="str">
            <v>不能印</v>
          </cell>
          <cell r="E98">
            <v>43743</v>
          </cell>
          <cell r="F98">
            <v>0.69444444444444453</v>
          </cell>
          <cell r="G98">
            <v>3</v>
          </cell>
          <cell r="H98" t="str">
            <v>W</v>
          </cell>
          <cell r="I98" t="str">
            <v/>
          </cell>
          <cell r="J98" t="str">
            <v/>
          </cell>
          <cell r="L98" t="str">
            <v/>
          </cell>
          <cell r="M98" t="str">
            <v/>
          </cell>
          <cell r="T98">
            <v>10</v>
          </cell>
          <cell r="W98">
            <v>4</v>
          </cell>
          <cell r="X98" t="str">
            <v>W</v>
          </cell>
          <cell r="Y98" t="str">
            <v/>
          </cell>
          <cell r="Z98" t="str">
            <v/>
          </cell>
          <cell r="AB98" t="str">
            <v/>
          </cell>
          <cell r="AC98" t="str">
            <v/>
          </cell>
          <cell r="AH98" t="str">
            <v/>
          </cell>
          <cell r="AI98" t="str">
            <v/>
          </cell>
          <cell r="AJ98" t="str">
            <v>T2</v>
          </cell>
          <cell r="AK98" t="str">
            <v>淘汰賽</v>
          </cell>
        </row>
        <row r="99">
          <cell r="B99">
            <v>11</v>
          </cell>
          <cell r="D99" t="str">
            <v>不能印</v>
          </cell>
          <cell r="E99">
            <v>43743</v>
          </cell>
          <cell r="F99">
            <v>0.69444444444444453</v>
          </cell>
          <cell r="G99">
            <v>5</v>
          </cell>
          <cell r="H99" t="str">
            <v>W</v>
          </cell>
          <cell r="I99" t="str">
            <v/>
          </cell>
          <cell r="J99" t="str">
            <v/>
          </cell>
          <cell r="L99" t="str">
            <v/>
          </cell>
          <cell r="M99" t="str">
            <v/>
          </cell>
          <cell r="T99">
            <v>11</v>
          </cell>
          <cell r="W99">
            <v>6</v>
          </cell>
          <cell r="X99" t="str">
            <v>W</v>
          </cell>
          <cell r="Y99" t="str">
            <v/>
          </cell>
          <cell r="Z99" t="str">
            <v/>
          </cell>
          <cell r="AB99" t="str">
            <v/>
          </cell>
          <cell r="AC99" t="str">
            <v/>
          </cell>
          <cell r="AH99" t="str">
            <v/>
          </cell>
          <cell r="AI99" t="str">
            <v/>
          </cell>
          <cell r="AJ99" t="str">
            <v>T3</v>
          </cell>
          <cell r="AK99" t="str">
            <v>淘汰賽</v>
          </cell>
        </row>
        <row r="100">
          <cell r="B100">
            <v>12</v>
          </cell>
          <cell r="D100" t="str">
            <v>不能印</v>
          </cell>
          <cell r="E100">
            <v>43743</v>
          </cell>
          <cell r="F100">
            <v>0.69444444444444453</v>
          </cell>
          <cell r="G100">
            <v>7</v>
          </cell>
          <cell r="H100" t="str">
            <v>W</v>
          </cell>
          <cell r="I100" t="str">
            <v/>
          </cell>
          <cell r="J100" t="str">
            <v/>
          </cell>
          <cell r="L100" t="str">
            <v/>
          </cell>
          <cell r="M100" t="str">
            <v/>
          </cell>
          <cell r="T100">
            <v>12</v>
          </cell>
          <cell r="W100">
            <v>8</v>
          </cell>
          <cell r="X100" t="str">
            <v>W</v>
          </cell>
          <cell r="Y100" t="str">
            <v/>
          </cell>
          <cell r="Z100" t="str">
            <v/>
          </cell>
          <cell r="AB100" t="str">
            <v/>
          </cell>
          <cell r="AC100" t="str">
            <v/>
          </cell>
          <cell r="AH100" t="str">
            <v/>
          </cell>
          <cell r="AI100" t="str">
            <v/>
          </cell>
          <cell r="AJ100" t="str">
            <v>T4</v>
          </cell>
          <cell r="AK100" t="str">
            <v>淘汰賽</v>
          </cell>
        </row>
        <row r="101">
          <cell r="B101">
            <v>13</v>
          </cell>
          <cell r="D101" t="str">
            <v>不能印</v>
          </cell>
          <cell r="E101">
            <v>43744</v>
          </cell>
          <cell r="F101">
            <v>0.375</v>
          </cell>
          <cell r="G101">
            <v>9</v>
          </cell>
          <cell r="H101" t="str">
            <v>L</v>
          </cell>
          <cell r="I101" t="str">
            <v/>
          </cell>
          <cell r="J101" t="str">
            <v/>
          </cell>
          <cell r="L101" t="str">
            <v/>
          </cell>
          <cell r="M101" t="str">
            <v/>
          </cell>
          <cell r="T101">
            <v>13</v>
          </cell>
          <cell r="W101">
            <v>10</v>
          </cell>
          <cell r="X101" t="str">
            <v>L</v>
          </cell>
          <cell r="Y101" t="str">
            <v/>
          </cell>
          <cell r="Z101" t="str">
            <v/>
          </cell>
          <cell r="AB101" t="str">
            <v/>
          </cell>
          <cell r="AC101" t="str">
            <v/>
          </cell>
          <cell r="AH101" t="str">
            <v/>
          </cell>
          <cell r="AI101" t="str">
            <v/>
          </cell>
          <cell r="AJ101" t="str">
            <v>T5</v>
          </cell>
          <cell r="AK101" t="str">
            <v>淘汰賽</v>
          </cell>
        </row>
        <row r="102">
          <cell r="B102">
            <v>14</v>
          </cell>
          <cell r="D102" t="str">
            <v>不能印</v>
          </cell>
          <cell r="E102">
            <v>43744</v>
          </cell>
          <cell r="F102">
            <v>0.375</v>
          </cell>
          <cell r="G102">
            <v>11</v>
          </cell>
          <cell r="H102" t="str">
            <v>L</v>
          </cell>
          <cell r="I102" t="str">
            <v/>
          </cell>
          <cell r="J102" t="str">
            <v/>
          </cell>
          <cell r="L102" t="str">
            <v/>
          </cell>
          <cell r="M102" t="str">
            <v/>
          </cell>
          <cell r="T102">
            <v>14</v>
          </cell>
          <cell r="W102">
            <v>12</v>
          </cell>
          <cell r="X102" t="str">
            <v>L</v>
          </cell>
          <cell r="Y102" t="str">
            <v/>
          </cell>
          <cell r="Z102" t="str">
            <v/>
          </cell>
          <cell r="AB102" t="str">
            <v/>
          </cell>
          <cell r="AC102" t="str">
            <v/>
          </cell>
          <cell r="AH102" t="str">
            <v/>
          </cell>
          <cell r="AI102" t="str">
            <v/>
          </cell>
          <cell r="AJ102" t="str">
            <v>T8</v>
          </cell>
          <cell r="AK102" t="str">
            <v>淘汰賽</v>
          </cell>
        </row>
        <row r="103">
          <cell r="B103">
            <v>15</v>
          </cell>
          <cell r="D103" t="str">
            <v>不能印</v>
          </cell>
          <cell r="E103">
            <v>43744</v>
          </cell>
          <cell r="F103">
            <v>0.375</v>
          </cell>
          <cell r="G103">
            <v>9</v>
          </cell>
          <cell r="H103" t="str">
            <v>W</v>
          </cell>
          <cell r="I103" t="str">
            <v/>
          </cell>
          <cell r="J103" t="str">
            <v/>
          </cell>
          <cell r="L103" t="str">
            <v/>
          </cell>
          <cell r="M103" t="str">
            <v/>
          </cell>
          <cell r="T103">
            <v>15</v>
          </cell>
          <cell r="W103">
            <v>10</v>
          </cell>
          <cell r="X103" t="str">
            <v>W</v>
          </cell>
          <cell r="Y103" t="str">
            <v/>
          </cell>
          <cell r="Z103" t="str">
            <v/>
          </cell>
          <cell r="AB103" t="str">
            <v/>
          </cell>
          <cell r="AC103" t="str">
            <v/>
          </cell>
          <cell r="AH103" t="str">
            <v/>
          </cell>
          <cell r="AI103" t="str">
            <v/>
          </cell>
          <cell r="AJ103" t="str">
            <v>T6</v>
          </cell>
          <cell r="AK103" t="str">
            <v>淘汰賽</v>
          </cell>
        </row>
        <row r="104">
          <cell r="B104">
            <v>16</v>
          </cell>
          <cell r="D104" t="str">
            <v>不能印</v>
          </cell>
          <cell r="E104">
            <v>43744</v>
          </cell>
          <cell r="F104">
            <v>0.375</v>
          </cell>
          <cell r="G104">
            <v>11</v>
          </cell>
          <cell r="H104" t="str">
            <v>W</v>
          </cell>
          <cell r="I104" t="str">
            <v/>
          </cell>
          <cell r="J104" t="str">
            <v/>
          </cell>
          <cell r="L104" t="str">
            <v/>
          </cell>
          <cell r="M104" t="str">
            <v/>
          </cell>
          <cell r="T104">
            <v>16</v>
          </cell>
          <cell r="W104">
            <v>12</v>
          </cell>
          <cell r="X104" t="str">
            <v>W</v>
          </cell>
          <cell r="Y104" t="str">
            <v/>
          </cell>
          <cell r="Z104" t="str">
            <v/>
          </cell>
          <cell r="AB104" t="str">
            <v/>
          </cell>
          <cell r="AC104" t="str">
            <v/>
          </cell>
          <cell r="AH104" t="str">
            <v/>
          </cell>
          <cell r="AI104" t="str">
            <v/>
          </cell>
          <cell r="AJ104" t="str">
            <v>T7</v>
          </cell>
          <cell r="AK104" t="str">
            <v>淘汰賽</v>
          </cell>
        </row>
        <row r="105">
          <cell r="B105">
            <v>17</v>
          </cell>
          <cell r="D105" t="str">
            <v>不能印</v>
          </cell>
          <cell r="E105">
            <v>43744</v>
          </cell>
          <cell r="F105">
            <v>0.40972222222222227</v>
          </cell>
          <cell r="G105">
            <v>13</v>
          </cell>
          <cell r="H105" t="str">
            <v>L</v>
          </cell>
          <cell r="I105" t="str">
            <v/>
          </cell>
          <cell r="J105" t="str">
            <v/>
          </cell>
          <cell r="L105" t="str">
            <v/>
          </cell>
          <cell r="M105" t="str">
            <v/>
          </cell>
          <cell r="T105">
            <v>17</v>
          </cell>
          <cell r="W105">
            <v>14</v>
          </cell>
          <cell r="X105" t="str">
            <v>L</v>
          </cell>
          <cell r="Y105" t="str">
            <v/>
          </cell>
          <cell r="Z105" t="str">
            <v/>
          </cell>
          <cell r="AB105" t="str">
            <v/>
          </cell>
          <cell r="AC105" t="str">
            <v/>
          </cell>
          <cell r="AH105" t="str">
            <v/>
          </cell>
          <cell r="AI105" t="str">
            <v/>
          </cell>
          <cell r="AJ105" t="str">
            <v>T5</v>
          </cell>
          <cell r="AK105" t="str">
            <v>淘汰賽</v>
          </cell>
        </row>
        <row r="106">
          <cell r="B106">
            <v>18</v>
          </cell>
          <cell r="D106" t="str">
            <v>不能印</v>
          </cell>
          <cell r="E106">
            <v>43744</v>
          </cell>
          <cell r="F106">
            <v>0.40972222222222227</v>
          </cell>
          <cell r="G106">
            <v>13</v>
          </cell>
          <cell r="H106" t="str">
            <v>W</v>
          </cell>
          <cell r="I106" t="str">
            <v/>
          </cell>
          <cell r="J106" t="str">
            <v/>
          </cell>
          <cell r="L106" t="str">
            <v/>
          </cell>
          <cell r="M106" t="str">
            <v/>
          </cell>
          <cell r="T106">
            <v>18</v>
          </cell>
          <cell r="W106">
            <v>14</v>
          </cell>
          <cell r="X106" t="str">
            <v>W</v>
          </cell>
          <cell r="Y106" t="str">
            <v/>
          </cell>
          <cell r="Z106" t="str">
            <v/>
          </cell>
          <cell r="AB106" t="str">
            <v/>
          </cell>
          <cell r="AC106" t="str">
            <v/>
          </cell>
          <cell r="AH106" t="str">
            <v/>
          </cell>
          <cell r="AI106" t="str">
            <v/>
          </cell>
          <cell r="AJ106" t="str">
            <v>T4</v>
          </cell>
          <cell r="AK106" t="str">
            <v>淘汰賽</v>
          </cell>
        </row>
        <row r="107">
          <cell r="B107">
            <v>19</v>
          </cell>
          <cell r="D107" t="str">
            <v>不能印</v>
          </cell>
          <cell r="E107">
            <v>43744</v>
          </cell>
          <cell r="F107">
            <v>0.40972222222222227</v>
          </cell>
          <cell r="G107">
            <v>15</v>
          </cell>
          <cell r="H107" t="str">
            <v>L</v>
          </cell>
          <cell r="I107" t="str">
            <v/>
          </cell>
          <cell r="J107" t="str">
            <v/>
          </cell>
          <cell r="L107" t="str">
            <v/>
          </cell>
          <cell r="M107" t="str">
            <v/>
          </cell>
          <cell r="T107">
            <v>19</v>
          </cell>
          <cell r="W107">
            <v>16</v>
          </cell>
          <cell r="X107" t="str">
            <v>L</v>
          </cell>
          <cell r="Y107" t="str">
            <v/>
          </cell>
          <cell r="Z107" t="str">
            <v/>
          </cell>
          <cell r="AB107" t="str">
            <v/>
          </cell>
          <cell r="AC107" t="str">
            <v/>
          </cell>
          <cell r="AH107" t="str">
            <v/>
          </cell>
          <cell r="AI107" t="str">
            <v/>
          </cell>
          <cell r="AJ107" t="str">
            <v>T7</v>
          </cell>
          <cell r="AK107" t="str">
            <v>淘汰賽</v>
          </cell>
        </row>
        <row r="108">
          <cell r="B108">
            <v>20</v>
          </cell>
          <cell r="D108" t="str">
            <v>不能印</v>
          </cell>
          <cell r="E108">
            <v>43744</v>
          </cell>
          <cell r="F108">
            <v>0.40972222222222227</v>
          </cell>
          <cell r="G108">
            <v>15</v>
          </cell>
          <cell r="H108" t="str">
            <v>W</v>
          </cell>
          <cell r="I108" t="str">
            <v/>
          </cell>
          <cell r="J108" t="str">
            <v/>
          </cell>
          <cell r="L108" t="str">
            <v/>
          </cell>
          <cell r="M108" t="str">
            <v/>
          </cell>
          <cell r="T108">
            <v>20</v>
          </cell>
          <cell r="W108">
            <v>16</v>
          </cell>
          <cell r="X108" t="str">
            <v>W</v>
          </cell>
          <cell r="Y108" t="str">
            <v/>
          </cell>
          <cell r="Z108" t="str">
            <v/>
          </cell>
          <cell r="AB108" t="str">
            <v/>
          </cell>
          <cell r="AC108" t="str">
            <v/>
          </cell>
          <cell r="AH108" t="str">
            <v/>
          </cell>
          <cell r="AI108" t="str">
            <v/>
          </cell>
          <cell r="AJ108" t="str">
            <v>T2</v>
          </cell>
          <cell r="AK108" t="str">
            <v>淘汰賽</v>
          </cell>
        </row>
        <row r="109">
          <cell r="F109" t="str">
            <v>第一名</v>
          </cell>
          <cell r="G109">
            <v>20</v>
          </cell>
          <cell r="H109" t="str">
            <v>W</v>
          </cell>
          <cell r="I109" t="str">
            <v/>
          </cell>
          <cell r="J109" t="str">
            <v/>
          </cell>
          <cell r="L109" t="str">
            <v/>
          </cell>
          <cell r="M109" t="str">
            <v/>
          </cell>
        </row>
        <row r="110">
          <cell r="F110" t="str">
            <v>第二名</v>
          </cell>
          <cell r="G110">
            <v>20</v>
          </cell>
          <cell r="H110" t="str">
            <v>L</v>
          </cell>
          <cell r="I110" t="str">
            <v/>
          </cell>
          <cell r="J110" t="str">
            <v/>
          </cell>
          <cell r="L110" t="str">
            <v/>
          </cell>
          <cell r="M110" t="str">
            <v/>
          </cell>
        </row>
        <row r="111">
          <cell r="F111" t="str">
            <v>第三名</v>
          </cell>
          <cell r="G111">
            <v>19</v>
          </cell>
          <cell r="H111" t="str">
            <v>W</v>
          </cell>
          <cell r="I111" t="str">
            <v/>
          </cell>
          <cell r="J111" t="str">
            <v/>
          </cell>
          <cell r="L111" t="str">
            <v/>
          </cell>
          <cell r="M111" t="str">
            <v/>
          </cell>
        </row>
        <row r="112">
          <cell r="F112" t="str">
            <v>第四名</v>
          </cell>
          <cell r="G112">
            <v>19</v>
          </cell>
          <cell r="H112" t="str">
            <v>L</v>
          </cell>
          <cell r="I112" t="str">
            <v/>
          </cell>
          <cell r="J112" t="str">
            <v/>
          </cell>
          <cell r="L112" t="str">
            <v/>
          </cell>
          <cell r="M112" t="str">
            <v/>
          </cell>
        </row>
        <row r="113">
          <cell r="F113" t="str">
            <v>第五名</v>
          </cell>
          <cell r="G113">
            <v>18</v>
          </cell>
          <cell r="H113" t="str">
            <v>W</v>
          </cell>
          <cell r="I113" t="str">
            <v/>
          </cell>
          <cell r="J113" t="str">
            <v/>
          </cell>
          <cell r="L113" t="str">
            <v/>
          </cell>
          <cell r="M113" t="str">
            <v/>
          </cell>
        </row>
        <row r="114">
          <cell r="F114" t="str">
            <v>第六名</v>
          </cell>
          <cell r="G114">
            <v>18</v>
          </cell>
          <cell r="H114" t="str">
            <v>L</v>
          </cell>
          <cell r="I114" t="str">
            <v/>
          </cell>
          <cell r="J114" t="str">
            <v/>
          </cell>
          <cell r="L114" t="str">
            <v/>
          </cell>
          <cell r="M114" t="str">
            <v/>
          </cell>
        </row>
        <row r="115">
          <cell r="F115" t="str">
            <v>第七名</v>
          </cell>
          <cell r="G115">
            <v>17</v>
          </cell>
          <cell r="H115" t="str">
            <v>W</v>
          </cell>
          <cell r="I115" t="str">
            <v/>
          </cell>
          <cell r="J115" t="str">
            <v/>
          </cell>
          <cell r="L115" t="str">
            <v/>
          </cell>
          <cell r="M115" t="str">
            <v/>
          </cell>
        </row>
        <row r="116">
          <cell r="F116" t="str">
            <v>第八名</v>
          </cell>
          <cell r="G116">
            <v>17</v>
          </cell>
          <cell r="H116" t="str">
            <v>L</v>
          </cell>
          <cell r="I116" t="str">
            <v/>
          </cell>
          <cell r="J116" t="str">
            <v/>
          </cell>
          <cell r="L116" t="str">
            <v/>
          </cell>
          <cell r="M116" t="str">
            <v/>
          </cell>
        </row>
        <row r="117">
          <cell r="B117">
            <v>1</v>
          </cell>
          <cell r="D117" t="str">
            <v>已印</v>
          </cell>
          <cell r="E117">
            <v>43743</v>
          </cell>
          <cell r="F117">
            <v>0.40972222222222227</v>
          </cell>
          <cell r="I117">
            <v>1</v>
          </cell>
          <cell r="J117" t="str">
            <v>臺北市</v>
          </cell>
          <cell r="L117">
            <v>10006</v>
          </cell>
          <cell r="M117" t="str">
            <v>王泰崴</v>
          </cell>
          <cell r="O117">
            <v>10010</v>
          </cell>
          <cell r="P117" t="str">
            <v>林昀儒</v>
          </cell>
          <cell r="T117">
            <v>1</v>
          </cell>
          <cell r="Y117">
            <v>2</v>
          </cell>
          <cell r="Z117" t="str">
            <v>屏東縣</v>
          </cell>
          <cell r="AB117">
            <v>10067</v>
          </cell>
          <cell r="AC117" t="str">
            <v>林學佑</v>
          </cell>
          <cell r="AE117">
            <v>10068</v>
          </cell>
          <cell r="AF117" t="str">
            <v>陳玉山</v>
          </cell>
          <cell r="AH117" t="str">
            <v/>
          </cell>
          <cell r="AI117" t="str">
            <v/>
          </cell>
          <cell r="AJ117" t="str">
            <v>T1</v>
          </cell>
          <cell r="AK117" t="str">
            <v>淘汰賽</v>
          </cell>
        </row>
        <row r="118">
          <cell r="B118">
            <v>2</v>
          </cell>
          <cell r="D118" t="str">
            <v>已印</v>
          </cell>
          <cell r="E118">
            <v>43743</v>
          </cell>
          <cell r="F118">
            <v>0.40972222222222227</v>
          </cell>
          <cell r="I118">
            <v>3</v>
          </cell>
          <cell r="J118" t="str">
            <v>新北市</v>
          </cell>
          <cell r="L118">
            <v>10012</v>
          </cell>
          <cell r="M118" t="str">
            <v>梅日燁</v>
          </cell>
          <cell r="O118">
            <v>10013</v>
          </cell>
          <cell r="P118" t="str">
            <v>許宸逢</v>
          </cell>
          <cell r="T118">
            <v>2</v>
          </cell>
          <cell r="Y118">
            <v>4</v>
          </cell>
          <cell r="Z118" t="str">
            <v>新竹市</v>
          </cell>
          <cell r="AB118">
            <v>10024</v>
          </cell>
          <cell r="AC118" t="str">
            <v>楊奕軒</v>
          </cell>
          <cell r="AE118">
            <v>10025</v>
          </cell>
          <cell r="AF118" t="str">
            <v>郭昱良</v>
          </cell>
          <cell r="AH118" t="str">
            <v/>
          </cell>
          <cell r="AI118" t="str">
            <v/>
          </cell>
          <cell r="AJ118" t="str">
            <v>T2</v>
          </cell>
          <cell r="AK118" t="str">
            <v>淘汰賽</v>
          </cell>
        </row>
        <row r="119">
          <cell r="B119">
            <v>3</v>
          </cell>
          <cell r="D119" t="str">
            <v>已印</v>
          </cell>
          <cell r="E119">
            <v>43743</v>
          </cell>
          <cell r="F119">
            <v>0.40972222222222227</v>
          </cell>
          <cell r="I119">
            <v>5</v>
          </cell>
          <cell r="J119" t="str">
            <v>臺南市</v>
          </cell>
          <cell r="L119">
            <v>10060</v>
          </cell>
          <cell r="M119" t="str">
            <v>黃建都</v>
          </cell>
          <cell r="O119">
            <v>10061</v>
          </cell>
          <cell r="P119" t="str">
            <v>高民騏</v>
          </cell>
          <cell r="T119">
            <v>3</v>
          </cell>
          <cell r="Y119">
            <v>6</v>
          </cell>
          <cell r="Z119" t="str">
            <v>臺中市</v>
          </cell>
          <cell r="AB119">
            <v>10031</v>
          </cell>
          <cell r="AC119" t="str">
            <v>陳照舜</v>
          </cell>
          <cell r="AE119">
            <v>10034</v>
          </cell>
          <cell r="AF119" t="str">
            <v>黃上育</v>
          </cell>
          <cell r="AH119" t="str">
            <v/>
          </cell>
          <cell r="AI119" t="str">
            <v/>
          </cell>
          <cell r="AJ119" t="str">
            <v>T3</v>
          </cell>
          <cell r="AK119" t="str">
            <v>淘汰賽</v>
          </cell>
        </row>
        <row r="120">
          <cell r="B120">
            <v>4</v>
          </cell>
          <cell r="D120" t="str">
            <v>已印</v>
          </cell>
          <cell r="E120">
            <v>43743</v>
          </cell>
          <cell r="F120">
            <v>0.40972222222222227</v>
          </cell>
          <cell r="I120">
            <v>7</v>
          </cell>
          <cell r="J120" t="str">
            <v>苗栗縣</v>
          </cell>
          <cell r="L120">
            <v>10028</v>
          </cell>
          <cell r="M120" t="str">
            <v>張順紘</v>
          </cell>
          <cell r="O120">
            <v>10029</v>
          </cell>
          <cell r="P120" t="str">
            <v>徐嘉良</v>
          </cell>
          <cell r="T120">
            <v>4</v>
          </cell>
          <cell r="Y120">
            <v>8</v>
          </cell>
          <cell r="Z120" t="str">
            <v>高雄市</v>
          </cell>
          <cell r="AB120">
            <v>10064</v>
          </cell>
          <cell r="AC120" t="str">
            <v>楊恆韋</v>
          </cell>
          <cell r="AE120">
            <v>10065</v>
          </cell>
          <cell r="AF120" t="str">
            <v>李佳陞</v>
          </cell>
          <cell r="AH120" t="str">
            <v/>
          </cell>
          <cell r="AI120" t="str">
            <v/>
          </cell>
          <cell r="AJ120" t="str">
            <v>T4</v>
          </cell>
          <cell r="AK120" t="str">
            <v>淘汰賽</v>
          </cell>
        </row>
        <row r="121">
          <cell r="B121">
            <v>5</v>
          </cell>
          <cell r="D121" t="str">
            <v>已印</v>
          </cell>
          <cell r="E121">
            <v>43743</v>
          </cell>
          <cell r="F121">
            <v>0.40972222222222227</v>
          </cell>
          <cell r="I121">
            <v>9</v>
          </cell>
          <cell r="J121" t="str">
            <v>澎湖縣</v>
          </cell>
          <cell r="L121">
            <v>10086</v>
          </cell>
          <cell r="M121" t="str">
            <v>葉致緯</v>
          </cell>
          <cell r="O121">
            <v>10087</v>
          </cell>
          <cell r="P121" t="str">
            <v>黃毓仁</v>
          </cell>
          <cell r="T121">
            <v>5</v>
          </cell>
          <cell r="Y121">
            <v>10</v>
          </cell>
          <cell r="Z121" t="str">
            <v>新北市</v>
          </cell>
          <cell r="AB121">
            <v>10014</v>
          </cell>
          <cell r="AC121" t="str">
            <v>王冠儒</v>
          </cell>
          <cell r="AE121">
            <v>10015</v>
          </cell>
          <cell r="AF121" t="str">
            <v>鄒尚程</v>
          </cell>
          <cell r="AH121" t="str">
            <v/>
          </cell>
          <cell r="AI121" t="str">
            <v/>
          </cell>
          <cell r="AJ121" t="str">
            <v>T5</v>
          </cell>
          <cell r="AK121" t="str">
            <v>淘汰賽</v>
          </cell>
        </row>
        <row r="122">
          <cell r="B122">
            <v>6</v>
          </cell>
          <cell r="D122" t="str">
            <v>已印</v>
          </cell>
          <cell r="E122">
            <v>43743</v>
          </cell>
          <cell r="F122">
            <v>0.40972222222222227</v>
          </cell>
          <cell r="I122">
            <v>11</v>
          </cell>
          <cell r="J122" t="str">
            <v>苗栗縣</v>
          </cell>
          <cell r="L122">
            <v>10026</v>
          </cell>
          <cell r="M122" t="str">
            <v>陳建安</v>
          </cell>
          <cell r="O122">
            <v>10027</v>
          </cell>
          <cell r="P122" t="str">
            <v>洪子翔</v>
          </cell>
          <cell r="T122">
            <v>6</v>
          </cell>
          <cell r="Y122">
            <v>12</v>
          </cell>
          <cell r="Z122" t="str">
            <v>基隆市</v>
          </cell>
          <cell r="AB122">
            <v>10001</v>
          </cell>
          <cell r="AC122" t="str">
            <v>高至亨</v>
          </cell>
          <cell r="AE122">
            <v>10004</v>
          </cell>
          <cell r="AF122" t="str">
            <v>許威柏</v>
          </cell>
          <cell r="AH122" t="str">
            <v/>
          </cell>
          <cell r="AI122" t="str">
            <v/>
          </cell>
          <cell r="AJ122" t="str">
            <v>T6</v>
          </cell>
          <cell r="AK122" t="str">
            <v>淘汰賽</v>
          </cell>
        </row>
        <row r="123">
          <cell r="B123">
            <v>7</v>
          </cell>
          <cell r="D123" t="str">
            <v>已印</v>
          </cell>
          <cell r="E123">
            <v>43743</v>
          </cell>
          <cell r="F123">
            <v>0.40972222222222227</v>
          </cell>
          <cell r="I123">
            <v>13</v>
          </cell>
          <cell r="J123" t="str">
            <v>臺南市</v>
          </cell>
          <cell r="L123">
            <v>10057</v>
          </cell>
          <cell r="M123" t="str">
            <v>江宏傑</v>
          </cell>
          <cell r="O123">
            <v>10058</v>
          </cell>
          <cell r="P123" t="str">
            <v>楊子儀</v>
          </cell>
          <cell r="T123">
            <v>7</v>
          </cell>
          <cell r="Y123">
            <v>14</v>
          </cell>
          <cell r="Z123" t="str">
            <v>高雄市</v>
          </cell>
          <cell r="AB123">
            <v>10063</v>
          </cell>
          <cell r="AC123" t="str">
            <v>彭王維</v>
          </cell>
          <cell r="AE123">
            <v>10066</v>
          </cell>
          <cell r="AF123" t="str">
            <v>孫嘉宏</v>
          </cell>
          <cell r="AH123" t="str">
            <v/>
          </cell>
          <cell r="AI123" t="str">
            <v/>
          </cell>
          <cell r="AJ123" t="str">
            <v>T7</v>
          </cell>
          <cell r="AK123" t="str">
            <v>淘汰賽</v>
          </cell>
        </row>
        <row r="124">
          <cell r="B124">
            <v>8</v>
          </cell>
          <cell r="D124" t="str">
            <v>已印</v>
          </cell>
          <cell r="E124">
            <v>43743</v>
          </cell>
          <cell r="F124">
            <v>0.40972222222222227</v>
          </cell>
          <cell r="I124">
            <v>15</v>
          </cell>
          <cell r="J124" t="str">
            <v>金門縣</v>
          </cell>
          <cell r="L124">
            <v>10091</v>
          </cell>
          <cell r="M124" t="str">
            <v>許朕傑</v>
          </cell>
          <cell r="O124">
            <v>10092</v>
          </cell>
          <cell r="P124" t="str">
            <v>許价印</v>
          </cell>
          <cell r="T124">
            <v>8</v>
          </cell>
          <cell r="Y124">
            <v>16</v>
          </cell>
          <cell r="Z124" t="str">
            <v>臺北市</v>
          </cell>
          <cell r="AB124">
            <v>10007</v>
          </cell>
          <cell r="AC124" t="str">
            <v>馮翊新</v>
          </cell>
          <cell r="AE124">
            <v>10009</v>
          </cell>
          <cell r="AF124" t="str">
            <v>黎昕陽</v>
          </cell>
          <cell r="AH124" t="str">
            <v/>
          </cell>
          <cell r="AI124" t="str">
            <v/>
          </cell>
          <cell r="AJ124" t="str">
            <v>T8</v>
          </cell>
          <cell r="AK124" t="str">
            <v>淘汰賽</v>
          </cell>
        </row>
        <row r="125">
          <cell r="B125">
            <v>9</v>
          </cell>
          <cell r="D125" t="str">
            <v>不能印</v>
          </cell>
          <cell r="E125">
            <v>43743</v>
          </cell>
          <cell r="F125">
            <v>0.44444444444444442</v>
          </cell>
          <cell r="G125">
            <v>1</v>
          </cell>
          <cell r="H125" t="str">
            <v>W</v>
          </cell>
          <cell r="I125" t="str">
            <v/>
          </cell>
          <cell r="J125" t="str">
            <v/>
          </cell>
          <cell r="L125" t="str">
            <v/>
          </cell>
          <cell r="M125" t="str">
            <v/>
          </cell>
          <cell r="O125" t="str">
            <v/>
          </cell>
          <cell r="P125" t="str">
            <v/>
          </cell>
          <cell r="T125">
            <v>9</v>
          </cell>
          <cell r="W125">
            <v>2</v>
          </cell>
          <cell r="X125" t="str">
            <v>W</v>
          </cell>
          <cell r="Y125" t="str">
            <v/>
          </cell>
          <cell r="Z125" t="str">
            <v/>
          </cell>
          <cell r="AB125" t="str">
            <v/>
          </cell>
          <cell r="AC125" t="str">
            <v/>
          </cell>
          <cell r="AE125" t="str">
            <v/>
          </cell>
          <cell r="AF125" t="str">
            <v/>
          </cell>
          <cell r="AH125" t="str">
            <v/>
          </cell>
          <cell r="AI125" t="str">
            <v/>
          </cell>
          <cell r="AJ125" t="str">
            <v>T1</v>
          </cell>
          <cell r="AK125" t="str">
            <v>淘汰賽</v>
          </cell>
        </row>
        <row r="126">
          <cell r="B126">
            <v>10</v>
          </cell>
          <cell r="D126" t="str">
            <v>不能印</v>
          </cell>
          <cell r="E126">
            <v>43743</v>
          </cell>
          <cell r="F126">
            <v>0.44444444444444442</v>
          </cell>
          <cell r="G126">
            <v>3</v>
          </cell>
          <cell r="H126" t="str">
            <v>W</v>
          </cell>
          <cell r="I126" t="str">
            <v/>
          </cell>
          <cell r="J126" t="str">
            <v/>
          </cell>
          <cell r="L126" t="str">
            <v/>
          </cell>
          <cell r="M126" t="str">
            <v/>
          </cell>
          <cell r="O126" t="str">
            <v/>
          </cell>
          <cell r="P126" t="str">
            <v/>
          </cell>
          <cell r="T126">
            <v>10</v>
          </cell>
          <cell r="W126">
            <v>4</v>
          </cell>
          <cell r="X126" t="str">
            <v>W</v>
          </cell>
          <cell r="Y126" t="str">
            <v/>
          </cell>
          <cell r="Z126" t="str">
            <v/>
          </cell>
          <cell r="AB126" t="str">
            <v/>
          </cell>
          <cell r="AC126" t="str">
            <v/>
          </cell>
          <cell r="AE126" t="str">
            <v/>
          </cell>
          <cell r="AF126" t="str">
            <v/>
          </cell>
          <cell r="AH126" t="str">
            <v/>
          </cell>
          <cell r="AI126" t="str">
            <v/>
          </cell>
          <cell r="AJ126" t="str">
            <v>T2</v>
          </cell>
          <cell r="AK126" t="str">
            <v>淘汰賽</v>
          </cell>
        </row>
        <row r="127">
          <cell r="B127">
            <v>11</v>
          </cell>
          <cell r="D127" t="str">
            <v>不能印</v>
          </cell>
          <cell r="E127">
            <v>43743</v>
          </cell>
          <cell r="F127">
            <v>0.44444444444444442</v>
          </cell>
          <cell r="G127">
            <v>5</v>
          </cell>
          <cell r="H127" t="str">
            <v>W</v>
          </cell>
          <cell r="I127" t="str">
            <v/>
          </cell>
          <cell r="J127" t="str">
            <v/>
          </cell>
          <cell r="L127" t="str">
            <v/>
          </cell>
          <cell r="M127" t="str">
            <v/>
          </cell>
          <cell r="O127" t="str">
            <v/>
          </cell>
          <cell r="P127" t="str">
            <v/>
          </cell>
          <cell r="T127">
            <v>11</v>
          </cell>
          <cell r="W127">
            <v>6</v>
          </cell>
          <cell r="X127" t="str">
            <v>W</v>
          </cell>
          <cell r="Y127" t="str">
            <v/>
          </cell>
          <cell r="Z127" t="str">
            <v/>
          </cell>
          <cell r="AB127" t="str">
            <v/>
          </cell>
          <cell r="AC127" t="str">
            <v/>
          </cell>
          <cell r="AE127" t="str">
            <v/>
          </cell>
          <cell r="AF127" t="str">
            <v/>
          </cell>
          <cell r="AH127" t="str">
            <v/>
          </cell>
          <cell r="AI127" t="str">
            <v/>
          </cell>
          <cell r="AJ127" t="str">
            <v>T3</v>
          </cell>
          <cell r="AK127" t="str">
            <v>淘汰賽</v>
          </cell>
        </row>
        <row r="128">
          <cell r="B128">
            <v>12</v>
          </cell>
          <cell r="D128" t="str">
            <v>不能印</v>
          </cell>
          <cell r="E128">
            <v>43743</v>
          </cell>
          <cell r="F128">
            <v>0.44444444444444442</v>
          </cell>
          <cell r="G128">
            <v>7</v>
          </cell>
          <cell r="H128" t="str">
            <v>W</v>
          </cell>
          <cell r="I128" t="str">
            <v/>
          </cell>
          <cell r="J128" t="str">
            <v/>
          </cell>
          <cell r="L128" t="str">
            <v/>
          </cell>
          <cell r="M128" t="str">
            <v/>
          </cell>
          <cell r="O128" t="str">
            <v/>
          </cell>
          <cell r="P128" t="str">
            <v/>
          </cell>
          <cell r="T128">
            <v>12</v>
          </cell>
          <cell r="W128">
            <v>8</v>
          </cell>
          <cell r="X128" t="str">
            <v>W</v>
          </cell>
          <cell r="Y128" t="str">
            <v/>
          </cell>
          <cell r="Z128" t="str">
            <v/>
          </cell>
          <cell r="AB128" t="str">
            <v/>
          </cell>
          <cell r="AC128" t="str">
            <v/>
          </cell>
          <cell r="AE128" t="str">
            <v/>
          </cell>
          <cell r="AF128" t="str">
            <v/>
          </cell>
          <cell r="AH128" t="str">
            <v/>
          </cell>
          <cell r="AI128" t="str">
            <v/>
          </cell>
          <cell r="AJ128" t="str">
            <v>T4</v>
          </cell>
          <cell r="AK128" t="str">
            <v>淘汰賽</v>
          </cell>
        </row>
        <row r="129">
          <cell r="B129">
            <v>13</v>
          </cell>
          <cell r="D129" t="str">
            <v>不能印</v>
          </cell>
          <cell r="E129">
            <v>43743</v>
          </cell>
          <cell r="F129">
            <v>0.47916666666666669</v>
          </cell>
          <cell r="G129">
            <v>9</v>
          </cell>
          <cell r="H129" t="str">
            <v>L</v>
          </cell>
          <cell r="I129" t="str">
            <v/>
          </cell>
          <cell r="J129" t="str">
            <v/>
          </cell>
          <cell r="L129" t="str">
            <v/>
          </cell>
          <cell r="M129" t="str">
            <v/>
          </cell>
          <cell r="O129" t="str">
            <v/>
          </cell>
          <cell r="P129" t="str">
            <v/>
          </cell>
          <cell r="T129">
            <v>13</v>
          </cell>
          <cell r="W129">
            <v>10</v>
          </cell>
          <cell r="X129" t="str">
            <v>L</v>
          </cell>
          <cell r="Y129" t="str">
            <v/>
          </cell>
          <cell r="Z129" t="str">
            <v/>
          </cell>
          <cell r="AB129" t="str">
            <v/>
          </cell>
          <cell r="AC129" t="str">
            <v/>
          </cell>
          <cell r="AE129" t="str">
            <v/>
          </cell>
          <cell r="AF129" t="str">
            <v/>
          </cell>
          <cell r="AH129" t="str">
            <v/>
          </cell>
          <cell r="AI129" t="str">
            <v/>
          </cell>
          <cell r="AJ129" t="str">
            <v>T5</v>
          </cell>
          <cell r="AK129" t="str">
            <v>淘汰賽</v>
          </cell>
        </row>
        <row r="130">
          <cell r="B130">
            <v>14</v>
          </cell>
          <cell r="D130" t="str">
            <v>不能印</v>
          </cell>
          <cell r="E130">
            <v>43743</v>
          </cell>
          <cell r="F130">
            <v>0.47916666666666669</v>
          </cell>
          <cell r="G130">
            <v>11</v>
          </cell>
          <cell r="H130" t="str">
            <v>L</v>
          </cell>
          <cell r="I130" t="str">
            <v/>
          </cell>
          <cell r="J130" t="str">
            <v/>
          </cell>
          <cell r="L130" t="str">
            <v/>
          </cell>
          <cell r="M130" t="str">
            <v/>
          </cell>
          <cell r="O130" t="str">
            <v/>
          </cell>
          <cell r="P130" t="str">
            <v/>
          </cell>
          <cell r="T130">
            <v>14</v>
          </cell>
          <cell r="W130">
            <v>12</v>
          </cell>
          <cell r="X130" t="str">
            <v>L</v>
          </cell>
          <cell r="Y130" t="str">
            <v/>
          </cell>
          <cell r="Z130" t="str">
            <v/>
          </cell>
          <cell r="AB130" t="str">
            <v/>
          </cell>
          <cell r="AC130" t="str">
            <v/>
          </cell>
          <cell r="AE130" t="str">
            <v/>
          </cell>
          <cell r="AF130" t="str">
            <v/>
          </cell>
          <cell r="AH130" t="str">
            <v/>
          </cell>
          <cell r="AI130" t="str">
            <v/>
          </cell>
          <cell r="AJ130" t="str">
            <v>T6</v>
          </cell>
          <cell r="AK130" t="str">
            <v>淘汰賽</v>
          </cell>
        </row>
        <row r="131">
          <cell r="B131">
            <v>15</v>
          </cell>
          <cell r="D131" t="str">
            <v>不能印</v>
          </cell>
          <cell r="E131">
            <v>43743</v>
          </cell>
          <cell r="F131">
            <v>0.47916666666666669</v>
          </cell>
          <cell r="G131">
            <v>9</v>
          </cell>
          <cell r="H131" t="str">
            <v>W</v>
          </cell>
          <cell r="I131" t="str">
            <v/>
          </cell>
          <cell r="J131" t="str">
            <v/>
          </cell>
          <cell r="L131" t="str">
            <v/>
          </cell>
          <cell r="M131" t="str">
            <v/>
          </cell>
          <cell r="O131" t="str">
            <v/>
          </cell>
          <cell r="P131" t="str">
            <v/>
          </cell>
          <cell r="T131">
            <v>15</v>
          </cell>
          <cell r="W131">
            <v>10</v>
          </cell>
          <cell r="X131" t="str">
            <v>W</v>
          </cell>
          <cell r="Y131" t="str">
            <v/>
          </cell>
          <cell r="Z131" t="str">
            <v/>
          </cell>
          <cell r="AB131" t="str">
            <v/>
          </cell>
          <cell r="AC131" t="str">
            <v/>
          </cell>
          <cell r="AE131" t="str">
            <v/>
          </cell>
          <cell r="AF131" t="str">
            <v/>
          </cell>
          <cell r="AH131" t="str">
            <v/>
          </cell>
          <cell r="AI131" t="str">
            <v/>
          </cell>
          <cell r="AJ131" t="str">
            <v>T7</v>
          </cell>
          <cell r="AK131" t="str">
            <v>淘汰賽</v>
          </cell>
        </row>
        <row r="132">
          <cell r="B132">
            <v>16</v>
          </cell>
          <cell r="D132" t="str">
            <v>不能印</v>
          </cell>
          <cell r="E132">
            <v>43743</v>
          </cell>
          <cell r="F132">
            <v>0.47916666666666669</v>
          </cell>
          <cell r="G132">
            <v>11</v>
          </cell>
          <cell r="H132" t="str">
            <v>W</v>
          </cell>
          <cell r="I132" t="str">
            <v/>
          </cell>
          <cell r="J132" t="str">
            <v/>
          </cell>
          <cell r="L132" t="str">
            <v/>
          </cell>
          <cell r="M132" t="str">
            <v/>
          </cell>
          <cell r="O132" t="str">
            <v/>
          </cell>
          <cell r="P132" t="str">
            <v/>
          </cell>
          <cell r="T132">
            <v>16</v>
          </cell>
          <cell r="W132">
            <v>12</v>
          </cell>
          <cell r="X132" t="str">
            <v>W</v>
          </cell>
          <cell r="Y132" t="str">
            <v/>
          </cell>
          <cell r="Z132" t="str">
            <v/>
          </cell>
          <cell r="AB132" t="str">
            <v/>
          </cell>
          <cell r="AC132" t="str">
            <v/>
          </cell>
          <cell r="AE132" t="str">
            <v/>
          </cell>
          <cell r="AF132" t="str">
            <v/>
          </cell>
          <cell r="AH132" t="str">
            <v/>
          </cell>
          <cell r="AI132" t="str">
            <v/>
          </cell>
          <cell r="AJ132" t="str">
            <v>T8</v>
          </cell>
          <cell r="AK132" t="str">
            <v>淘汰賽</v>
          </cell>
        </row>
        <row r="133">
          <cell r="B133">
            <v>17</v>
          </cell>
          <cell r="D133" t="str">
            <v>不能印</v>
          </cell>
          <cell r="E133">
            <v>43743</v>
          </cell>
          <cell r="F133">
            <v>0.5625</v>
          </cell>
          <cell r="G133">
            <v>13</v>
          </cell>
          <cell r="H133" t="str">
            <v>L</v>
          </cell>
          <cell r="I133" t="str">
            <v/>
          </cell>
          <cell r="J133" t="str">
            <v/>
          </cell>
          <cell r="L133" t="str">
            <v/>
          </cell>
          <cell r="M133" t="str">
            <v/>
          </cell>
          <cell r="O133" t="str">
            <v/>
          </cell>
          <cell r="P133" t="str">
            <v/>
          </cell>
          <cell r="T133">
            <v>17</v>
          </cell>
          <cell r="W133">
            <v>14</v>
          </cell>
          <cell r="X133" t="str">
            <v>L</v>
          </cell>
          <cell r="Y133" t="str">
            <v/>
          </cell>
          <cell r="Z133" t="str">
            <v/>
          </cell>
          <cell r="AB133" t="str">
            <v/>
          </cell>
          <cell r="AC133" t="str">
            <v/>
          </cell>
          <cell r="AE133" t="str">
            <v/>
          </cell>
          <cell r="AF133" t="str">
            <v/>
          </cell>
          <cell r="AH133" t="str">
            <v/>
          </cell>
          <cell r="AI133" t="str">
            <v/>
          </cell>
          <cell r="AJ133" t="str">
            <v>T4</v>
          </cell>
          <cell r="AK133" t="str">
            <v>淘汰賽</v>
          </cell>
        </row>
        <row r="134">
          <cell r="B134">
            <v>18</v>
          </cell>
          <cell r="D134" t="str">
            <v>不能印</v>
          </cell>
          <cell r="E134">
            <v>43743</v>
          </cell>
          <cell r="F134">
            <v>0.5625</v>
          </cell>
          <cell r="G134">
            <v>13</v>
          </cell>
          <cell r="H134" t="str">
            <v>W</v>
          </cell>
          <cell r="I134" t="str">
            <v/>
          </cell>
          <cell r="J134" t="str">
            <v/>
          </cell>
          <cell r="L134" t="str">
            <v/>
          </cell>
          <cell r="M134" t="str">
            <v/>
          </cell>
          <cell r="O134" t="str">
            <v/>
          </cell>
          <cell r="P134" t="str">
            <v/>
          </cell>
          <cell r="T134">
            <v>18</v>
          </cell>
          <cell r="W134">
            <v>14</v>
          </cell>
          <cell r="X134" t="str">
            <v>W</v>
          </cell>
          <cell r="Y134" t="str">
            <v/>
          </cell>
          <cell r="Z134" t="str">
            <v/>
          </cell>
          <cell r="AB134" t="str">
            <v/>
          </cell>
          <cell r="AC134" t="str">
            <v/>
          </cell>
          <cell r="AE134" t="str">
            <v/>
          </cell>
          <cell r="AF134" t="str">
            <v/>
          </cell>
          <cell r="AH134" t="str">
            <v/>
          </cell>
          <cell r="AI134" t="str">
            <v/>
          </cell>
          <cell r="AJ134" t="str">
            <v>T3</v>
          </cell>
          <cell r="AK134" t="str">
            <v>淘汰賽</v>
          </cell>
        </row>
        <row r="135">
          <cell r="B135">
            <v>19</v>
          </cell>
          <cell r="D135" t="str">
            <v>不能印</v>
          </cell>
          <cell r="E135">
            <v>43743</v>
          </cell>
          <cell r="F135">
            <v>0.5625</v>
          </cell>
          <cell r="G135">
            <v>15</v>
          </cell>
          <cell r="H135" t="str">
            <v>L</v>
          </cell>
          <cell r="I135" t="str">
            <v/>
          </cell>
          <cell r="J135" t="str">
            <v/>
          </cell>
          <cell r="L135" t="str">
            <v/>
          </cell>
          <cell r="M135" t="str">
            <v/>
          </cell>
          <cell r="O135" t="str">
            <v/>
          </cell>
          <cell r="P135" t="str">
            <v/>
          </cell>
          <cell r="T135">
            <v>19</v>
          </cell>
          <cell r="W135">
            <v>16</v>
          </cell>
          <cell r="X135" t="str">
            <v>L</v>
          </cell>
          <cell r="Y135" t="str">
            <v/>
          </cell>
          <cell r="Z135" t="str">
            <v/>
          </cell>
          <cell r="AB135" t="str">
            <v/>
          </cell>
          <cell r="AC135" t="str">
            <v/>
          </cell>
          <cell r="AE135" t="str">
            <v/>
          </cell>
          <cell r="AF135" t="str">
            <v/>
          </cell>
          <cell r="AH135" t="str">
            <v/>
          </cell>
          <cell r="AI135" t="str">
            <v/>
          </cell>
          <cell r="AJ135" t="str">
            <v>T1</v>
          </cell>
          <cell r="AK135" t="str">
            <v>淘汰賽</v>
          </cell>
        </row>
        <row r="136">
          <cell r="B136">
            <v>20</v>
          </cell>
          <cell r="D136" t="str">
            <v>不能印</v>
          </cell>
          <cell r="E136">
            <v>43743</v>
          </cell>
          <cell r="F136">
            <v>0.5625</v>
          </cell>
          <cell r="G136">
            <v>15</v>
          </cell>
          <cell r="H136" t="str">
            <v>W</v>
          </cell>
          <cell r="I136" t="str">
            <v/>
          </cell>
          <cell r="J136" t="str">
            <v/>
          </cell>
          <cell r="L136" t="str">
            <v/>
          </cell>
          <cell r="M136" t="str">
            <v/>
          </cell>
          <cell r="O136" t="str">
            <v/>
          </cell>
          <cell r="P136" t="str">
            <v/>
          </cell>
          <cell r="T136">
            <v>20</v>
          </cell>
          <cell r="W136">
            <v>16</v>
          </cell>
          <cell r="X136" t="str">
            <v>W</v>
          </cell>
          <cell r="Y136" t="str">
            <v/>
          </cell>
          <cell r="Z136" t="str">
            <v/>
          </cell>
          <cell r="AB136" t="str">
            <v/>
          </cell>
          <cell r="AC136" t="str">
            <v/>
          </cell>
          <cell r="AE136" t="str">
            <v/>
          </cell>
          <cell r="AF136" t="str">
            <v/>
          </cell>
          <cell r="AH136" t="str">
            <v/>
          </cell>
          <cell r="AI136" t="str">
            <v/>
          </cell>
          <cell r="AJ136" t="str">
            <v>T2</v>
          </cell>
          <cell r="AK136" t="str">
            <v>淘汰賽</v>
          </cell>
        </row>
        <row r="137">
          <cell r="F137" t="str">
            <v>第一名</v>
          </cell>
          <cell r="G137">
            <v>20</v>
          </cell>
          <cell r="H137" t="str">
            <v>W</v>
          </cell>
          <cell r="I137" t="str">
            <v/>
          </cell>
          <cell r="J137" t="str">
            <v/>
          </cell>
          <cell r="L137" t="str">
            <v/>
          </cell>
          <cell r="M137" t="str">
            <v/>
          </cell>
          <cell r="O137" t="str">
            <v/>
          </cell>
          <cell r="P137" t="str">
            <v/>
          </cell>
        </row>
        <row r="138">
          <cell r="F138" t="str">
            <v>第二名</v>
          </cell>
          <cell r="G138">
            <v>20</v>
          </cell>
          <cell r="H138" t="str">
            <v>L</v>
          </cell>
          <cell r="I138" t="str">
            <v/>
          </cell>
          <cell r="J138" t="str">
            <v/>
          </cell>
          <cell r="L138" t="str">
            <v/>
          </cell>
          <cell r="M138" t="str">
            <v/>
          </cell>
          <cell r="O138" t="str">
            <v/>
          </cell>
          <cell r="P138" t="str">
            <v/>
          </cell>
        </row>
        <row r="139">
          <cell r="F139" t="str">
            <v>第三名</v>
          </cell>
          <cell r="G139">
            <v>19</v>
          </cell>
          <cell r="H139" t="str">
            <v>W</v>
          </cell>
          <cell r="I139" t="str">
            <v/>
          </cell>
          <cell r="J139" t="str">
            <v/>
          </cell>
          <cell r="L139" t="str">
            <v/>
          </cell>
          <cell r="M139" t="str">
            <v/>
          </cell>
          <cell r="O139" t="str">
            <v/>
          </cell>
          <cell r="P139" t="str">
            <v/>
          </cell>
        </row>
        <row r="140">
          <cell r="F140" t="str">
            <v>第四名</v>
          </cell>
          <cell r="G140">
            <v>19</v>
          </cell>
          <cell r="H140" t="str">
            <v>L</v>
          </cell>
          <cell r="I140" t="str">
            <v/>
          </cell>
          <cell r="J140" t="str">
            <v/>
          </cell>
          <cell r="L140" t="str">
            <v/>
          </cell>
          <cell r="M140" t="str">
            <v/>
          </cell>
          <cell r="O140" t="str">
            <v/>
          </cell>
          <cell r="P140" t="str">
            <v/>
          </cell>
        </row>
        <row r="141">
          <cell r="F141" t="str">
            <v>第五名</v>
          </cell>
          <cell r="G141">
            <v>18</v>
          </cell>
          <cell r="H141" t="str">
            <v>W</v>
          </cell>
          <cell r="I141" t="str">
            <v/>
          </cell>
          <cell r="J141" t="str">
            <v/>
          </cell>
          <cell r="L141" t="str">
            <v/>
          </cell>
          <cell r="M141" t="str">
            <v/>
          </cell>
          <cell r="O141" t="str">
            <v/>
          </cell>
          <cell r="P141" t="str">
            <v/>
          </cell>
        </row>
        <row r="142">
          <cell r="F142" t="str">
            <v>第六名</v>
          </cell>
          <cell r="G142">
            <v>18</v>
          </cell>
          <cell r="H142" t="str">
            <v>L</v>
          </cell>
          <cell r="I142" t="str">
            <v/>
          </cell>
          <cell r="J142" t="str">
            <v/>
          </cell>
          <cell r="L142" t="str">
            <v/>
          </cell>
          <cell r="M142" t="str">
            <v/>
          </cell>
          <cell r="O142" t="str">
            <v/>
          </cell>
          <cell r="P142" t="str">
            <v/>
          </cell>
        </row>
        <row r="143">
          <cell r="F143" t="str">
            <v>第七名</v>
          </cell>
          <cell r="G143">
            <v>17</v>
          </cell>
          <cell r="H143" t="str">
            <v>W</v>
          </cell>
          <cell r="I143" t="str">
            <v/>
          </cell>
          <cell r="J143" t="str">
            <v/>
          </cell>
          <cell r="L143" t="str">
            <v/>
          </cell>
          <cell r="M143" t="str">
            <v/>
          </cell>
          <cell r="O143" t="str">
            <v/>
          </cell>
          <cell r="P143" t="str">
            <v/>
          </cell>
        </row>
        <row r="144">
          <cell r="F144" t="str">
            <v>第八名</v>
          </cell>
          <cell r="G144">
            <v>17</v>
          </cell>
          <cell r="H144" t="str">
            <v>L</v>
          </cell>
          <cell r="I144" t="str">
            <v/>
          </cell>
          <cell r="J144" t="str">
            <v/>
          </cell>
          <cell r="L144" t="str">
            <v/>
          </cell>
          <cell r="M144" t="str">
            <v/>
          </cell>
          <cell r="O144" t="str">
            <v/>
          </cell>
          <cell r="P144" t="str">
            <v/>
          </cell>
        </row>
        <row r="145">
          <cell r="B145">
            <v>1</v>
          </cell>
          <cell r="D145" t="str">
            <v>已印</v>
          </cell>
          <cell r="E145">
            <v>43743</v>
          </cell>
          <cell r="F145">
            <v>0.375</v>
          </cell>
          <cell r="I145">
            <v>1</v>
          </cell>
          <cell r="J145" t="str">
            <v>新北市</v>
          </cell>
          <cell r="L145">
            <v>20013</v>
          </cell>
          <cell r="M145" t="str">
            <v>劉昱昕</v>
          </cell>
          <cell r="O145">
            <v>20015</v>
          </cell>
          <cell r="P145" t="str">
            <v>陳思羽</v>
          </cell>
          <cell r="T145">
            <v>1</v>
          </cell>
          <cell r="Y145">
            <v>2</v>
          </cell>
          <cell r="Z145" t="str">
            <v>臺中市</v>
          </cell>
          <cell r="AB145">
            <v>20031</v>
          </cell>
          <cell r="AC145" t="str">
            <v>陳  薇</v>
          </cell>
          <cell r="AE145">
            <v>20034</v>
          </cell>
          <cell r="AF145" t="str">
            <v>黃依婷</v>
          </cell>
          <cell r="AH145" t="str">
            <v/>
          </cell>
          <cell r="AI145" t="str">
            <v/>
          </cell>
          <cell r="AJ145" t="str">
            <v>T1</v>
          </cell>
          <cell r="AK145" t="str">
            <v>淘汰賽</v>
          </cell>
        </row>
        <row r="146">
          <cell r="B146">
            <v>2</v>
          </cell>
          <cell r="D146" t="str">
            <v>已印</v>
          </cell>
          <cell r="E146">
            <v>43743</v>
          </cell>
          <cell r="F146">
            <v>0.375</v>
          </cell>
          <cell r="I146">
            <v>3</v>
          </cell>
          <cell r="J146" t="str">
            <v>苗栗縣</v>
          </cell>
          <cell r="L146">
            <v>20026</v>
          </cell>
          <cell r="M146" t="str">
            <v>嚴珮倫</v>
          </cell>
          <cell r="O146">
            <v>20029</v>
          </cell>
          <cell r="P146" t="str">
            <v>陳沂芊</v>
          </cell>
          <cell r="T146">
            <v>2</v>
          </cell>
          <cell r="Y146">
            <v>4</v>
          </cell>
          <cell r="Z146" t="str">
            <v>新竹市</v>
          </cell>
          <cell r="AB146">
            <v>20021</v>
          </cell>
          <cell r="AC146" t="str">
            <v>徐珮晶</v>
          </cell>
          <cell r="AE146">
            <v>20024</v>
          </cell>
          <cell r="AF146" t="str">
            <v>蔡昀恩</v>
          </cell>
          <cell r="AH146" t="str">
            <v/>
          </cell>
          <cell r="AI146" t="str">
            <v/>
          </cell>
          <cell r="AJ146" t="str">
            <v>T2</v>
          </cell>
          <cell r="AK146" t="str">
            <v>淘汰賽</v>
          </cell>
        </row>
        <row r="147">
          <cell r="B147">
            <v>3</v>
          </cell>
          <cell r="D147" t="str">
            <v>已印</v>
          </cell>
          <cell r="E147">
            <v>43743</v>
          </cell>
          <cell r="F147">
            <v>0.375</v>
          </cell>
          <cell r="I147">
            <v>5</v>
          </cell>
          <cell r="J147" t="str">
            <v>臺北市</v>
          </cell>
          <cell r="L147">
            <v>20006</v>
          </cell>
          <cell r="M147" t="str">
            <v>林珈芝</v>
          </cell>
          <cell r="O147">
            <v>20009</v>
          </cell>
          <cell r="P147" t="str">
            <v>方思涵</v>
          </cell>
          <cell r="T147">
            <v>3</v>
          </cell>
          <cell r="Y147">
            <v>6</v>
          </cell>
          <cell r="Z147" t="str">
            <v>桃園市</v>
          </cell>
          <cell r="AB147">
            <v>20016</v>
          </cell>
          <cell r="AC147" t="str">
            <v>黃  歆</v>
          </cell>
          <cell r="AE147">
            <v>20019</v>
          </cell>
          <cell r="AF147" t="str">
            <v>蘇珮綾</v>
          </cell>
          <cell r="AH147" t="str">
            <v/>
          </cell>
          <cell r="AI147" t="str">
            <v/>
          </cell>
          <cell r="AJ147" t="str">
            <v>T3</v>
          </cell>
          <cell r="AK147" t="str">
            <v>淘汰賽</v>
          </cell>
        </row>
        <row r="148">
          <cell r="B148">
            <v>4</v>
          </cell>
          <cell r="D148" t="str">
            <v>已印</v>
          </cell>
          <cell r="E148">
            <v>43743</v>
          </cell>
          <cell r="F148">
            <v>0.375</v>
          </cell>
          <cell r="I148">
            <v>7</v>
          </cell>
          <cell r="J148" t="str">
            <v>花蓮縣</v>
          </cell>
          <cell r="L148">
            <v>20068</v>
          </cell>
          <cell r="M148" t="str">
            <v>林家瑜</v>
          </cell>
          <cell r="O148">
            <v>20070</v>
          </cell>
          <cell r="P148" t="str">
            <v>林家瑄</v>
          </cell>
          <cell r="T148">
            <v>4</v>
          </cell>
          <cell r="Y148">
            <v>8</v>
          </cell>
          <cell r="Z148" t="str">
            <v>高雄市</v>
          </cell>
          <cell r="AB148">
            <v>20055</v>
          </cell>
          <cell r="AC148" t="str">
            <v>李依真</v>
          </cell>
          <cell r="AE148">
            <v>20056</v>
          </cell>
          <cell r="AF148" t="str">
            <v>許慧純</v>
          </cell>
          <cell r="AH148" t="str">
            <v/>
          </cell>
          <cell r="AI148" t="str">
            <v/>
          </cell>
          <cell r="AJ148" t="str">
            <v>T4</v>
          </cell>
          <cell r="AK148" t="str">
            <v>淘汰賽</v>
          </cell>
        </row>
        <row r="149">
          <cell r="B149">
            <v>5</v>
          </cell>
          <cell r="D149" t="str">
            <v>已印</v>
          </cell>
          <cell r="E149">
            <v>43743</v>
          </cell>
          <cell r="F149">
            <v>0.375</v>
          </cell>
          <cell r="I149">
            <v>9</v>
          </cell>
          <cell r="J149" t="str">
            <v>桃園市</v>
          </cell>
          <cell r="L149">
            <v>20028</v>
          </cell>
          <cell r="M149" t="str">
            <v>于修婷</v>
          </cell>
          <cell r="O149">
            <v>20020</v>
          </cell>
          <cell r="P149" t="str">
            <v>簡彤娟</v>
          </cell>
          <cell r="T149">
            <v>5</v>
          </cell>
          <cell r="Y149">
            <v>10</v>
          </cell>
          <cell r="Z149" t="str">
            <v>苗栗縣</v>
          </cell>
          <cell r="AB149">
            <v>20027</v>
          </cell>
          <cell r="AC149" t="str">
            <v>王佳甄</v>
          </cell>
          <cell r="AE149">
            <v>20028</v>
          </cell>
          <cell r="AF149" t="str">
            <v>陳郁芝</v>
          </cell>
          <cell r="AH149" t="str">
            <v/>
          </cell>
          <cell r="AI149" t="str">
            <v/>
          </cell>
          <cell r="AJ149" t="str">
            <v>T5</v>
          </cell>
          <cell r="AK149" t="str">
            <v>淘汰賽</v>
          </cell>
        </row>
        <row r="150">
          <cell r="B150">
            <v>6</v>
          </cell>
          <cell r="D150" t="str">
            <v>已印</v>
          </cell>
          <cell r="E150">
            <v>43743</v>
          </cell>
          <cell r="F150">
            <v>0.375</v>
          </cell>
          <cell r="I150">
            <v>11</v>
          </cell>
          <cell r="J150" t="str">
            <v>宜蘭縣</v>
          </cell>
          <cell r="L150">
            <v>20075</v>
          </cell>
          <cell r="M150" t="str">
            <v>簡亦呈</v>
          </cell>
          <cell r="O150">
            <v>20077</v>
          </cell>
          <cell r="P150" t="str">
            <v>宋若安</v>
          </cell>
          <cell r="T150">
            <v>6</v>
          </cell>
          <cell r="Y150">
            <v>12</v>
          </cell>
          <cell r="Z150" t="str">
            <v>臺中市</v>
          </cell>
          <cell r="AB150">
            <v>20030</v>
          </cell>
          <cell r="AC150" t="str">
            <v>陳芃伃</v>
          </cell>
          <cell r="AE150">
            <v>20033</v>
          </cell>
          <cell r="AF150" t="str">
            <v>林宜寶</v>
          </cell>
          <cell r="AH150" t="str">
            <v/>
          </cell>
          <cell r="AI150" t="str">
            <v/>
          </cell>
          <cell r="AJ150" t="str">
            <v>T6</v>
          </cell>
          <cell r="AK150" t="str">
            <v>淘汰賽</v>
          </cell>
        </row>
        <row r="151">
          <cell r="B151">
            <v>7</v>
          </cell>
          <cell r="D151" t="str">
            <v>已印</v>
          </cell>
          <cell r="E151">
            <v>43743</v>
          </cell>
          <cell r="F151">
            <v>0.375</v>
          </cell>
          <cell r="I151">
            <v>13</v>
          </cell>
          <cell r="J151" t="str">
            <v>高雄市</v>
          </cell>
          <cell r="L151">
            <v>20057</v>
          </cell>
          <cell r="M151" t="str">
            <v>陳慈瑄</v>
          </cell>
          <cell r="O151">
            <v>20058</v>
          </cell>
          <cell r="P151" t="str">
            <v>許巧欣</v>
          </cell>
          <cell r="T151">
            <v>7</v>
          </cell>
          <cell r="Y151">
            <v>14</v>
          </cell>
          <cell r="Z151" t="str">
            <v>花蓮縣</v>
          </cell>
          <cell r="AB151">
            <v>20069</v>
          </cell>
          <cell r="AC151" t="str">
            <v>林  芷</v>
          </cell>
          <cell r="AE151">
            <v>20072</v>
          </cell>
          <cell r="AF151" t="str">
            <v>陳柔燁</v>
          </cell>
          <cell r="AH151" t="str">
            <v/>
          </cell>
          <cell r="AI151" t="str">
            <v/>
          </cell>
          <cell r="AJ151" t="str">
            <v>T7</v>
          </cell>
          <cell r="AK151" t="str">
            <v>淘汰賽</v>
          </cell>
        </row>
        <row r="152">
          <cell r="B152">
            <v>8</v>
          </cell>
          <cell r="D152" t="str">
            <v>已印</v>
          </cell>
          <cell r="E152">
            <v>43743</v>
          </cell>
          <cell r="F152">
            <v>0.375</v>
          </cell>
          <cell r="I152">
            <v>15</v>
          </cell>
          <cell r="J152" t="str">
            <v>臺南市</v>
          </cell>
          <cell r="L152">
            <v>20053</v>
          </cell>
          <cell r="M152" t="str">
            <v>林珀璇</v>
          </cell>
          <cell r="O152">
            <v>20054</v>
          </cell>
          <cell r="P152" t="str">
            <v>黃愉偼</v>
          </cell>
          <cell r="T152">
            <v>8</v>
          </cell>
          <cell r="Y152">
            <v>16</v>
          </cell>
          <cell r="Z152" t="str">
            <v>新北市</v>
          </cell>
          <cell r="AB152">
            <v>20011</v>
          </cell>
          <cell r="AC152" t="str">
            <v>劉馨尹</v>
          </cell>
          <cell r="AE152">
            <v>20012</v>
          </cell>
          <cell r="AF152" t="str">
            <v>鄭先知</v>
          </cell>
          <cell r="AH152" t="str">
            <v/>
          </cell>
          <cell r="AI152" t="str">
            <v/>
          </cell>
          <cell r="AJ152" t="str">
            <v>T8</v>
          </cell>
          <cell r="AK152" t="str">
            <v>淘汰賽</v>
          </cell>
        </row>
        <row r="153">
          <cell r="B153">
            <v>9</v>
          </cell>
          <cell r="D153" t="str">
            <v>不能印</v>
          </cell>
          <cell r="E153">
            <v>43743</v>
          </cell>
          <cell r="F153">
            <v>0.44444444444444442</v>
          </cell>
          <cell r="G153">
            <v>1</v>
          </cell>
          <cell r="H153" t="str">
            <v>W</v>
          </cell>
          <cell r="I153" t="str">
            <v/>
          </cell>
          <cell r="J153" t="str">
            <v/>
          </cell>
          <cell r="L153" t="str">
            <v/>
          </cell>
          <cell r="M153" t="str">
            <v/>
          </cell>
          <cell r="O153" t="str">
            <v/>
          </cell>
          <cell r="P153" t="str">
            <v/>
          </cell>
          <cell r="T153">
            <v>9</v>
          </cell>
          <cell r="W153">
            <v>2</v>
          </cell>
          <cell r="X153" t="str">
            <v>W</v>
          </cell>
          <cell r="Y153" t="str">
            <v/>
          </cell>
          <cell r="Z153" t="str">
            <v/>
          </cell>
          <cell r="AB153" t="str">
            <v/>
          </cell>
          <cell r="AC153" t="str">
            <v/>
          </cell>
          <cell r="AE153" t="str">
            <v/>
          </cell>
          <cell r="AF153" t="str">
            <v/>
          </cell>
          <cell r="AH153" t="str">
            <v/>
          </cell>
          <cell r="AI153" t="str">
            <v/>
          </cell>
          <cell r="AJ153" t="str">
            <v>T5</v>
          </cell>
          <cell r="AK153" t="str">
            <v>淘汰賽</v>
          </cell>
        </row>
        <row r="154">
          <cell r="B154">
            <v>10</v>
          </cell>
          <cell r="D154" t="str">
            <v>不能印</v>
          </cell>
          <cell r="E154">
            <v>43743</v>
          </cell>
          <cell r="F154">
            <v>0.44444444444444442</v>
          </cell>
          <cell r="G154">
            <v>3</v>
          </cell>
          <cell r="H154" t="str">
            <v>W</v>
          </cell>
          <cell r="I154" t="str">
            <v/>
          </cell>
          <cell r="J154" t="str">
            <v/>
          </cell>
          <cell r="L154" t="str">
            <v/>
          </cell>
          <cell r="M154" t="str">
            <v/>
          </cell>
          <cell r="O154" t="str">
            <v/>
          </cell>
          <cell r="P154" t="str">
            <v/>
          </cell>
          <cell r="T154">
            <v>10</v>
          </cell>
          <cell r="W154">
            <v>4</v>
          </cell>
          <cell r="X154" t="str">
            <v>W</v>
          </cell>
          <cell r="Y154" t="str">
            <v/>
          </cell>
          <cell r="Z154" t="str">
            <v/>
          </cell>
          <cell r="AB154" t="str">
            <v/>
          </cell>
          <cell r="AC154" t="str">
            <v/>
          </cell>
          <cell r="AE154" t="str">
            <v/>
          </cell>
          <cell r="AF154" t="str">
            <v/>
          </cell>
          <cell r="AH154" t="str">
            <v/>
          </cell>
          <cell r="AI154" t="str">
            <v/>
          </cell>
          <cell r="AJ154" t="str">
            <v>T6</v>
          </cell>
          <cell r="AK154" t="str">
            <v>淘汰賽</v>
          </cell>
        </row>
        <row r="155">
          <cell r="B155">
            <v>11</v>
          </cell>
          <cell r="D155" t="str">
            <v>不能印</v>
          </cell>
          <cell r="E155">
            <v>43743</v>
          </cell>
          <cell r="F155">
            <v>0.44444444444444442</v>
          </cell>
          <cell r="G155">
            <v>5</v>
          </cell>
          <cell r="H155" t="str">
            <v>W</v>
          </cell>
          <cell r="I155" t="str">
            <v/>
          </cell>
          <cell r="J155" t="str">
            <v/>
          </cell>
          <cell r="L155" t="str">
            <v/>
          </cell>
          <cell r="M155" t="str">
            <v/>
          </cell>
          <cell r="O155" t="str">
            <v/>
          </cell>
          <cell r="P155" t="str">
            <v/>
          </cell>
          <cell r="T155">
            <v>11</v>
          </cell>
          <cell r="W155">
            <v>6</v>
          </cell>
          <cell r="X155" t="str">
            <v>W</v>
          </cell>
          <cell r="Y155" t="str">
            <v/>
          </cell>
          <cell r="Z155" t="str">
            <v/>
          </cell>
          <cell r="AB155" t="str">
            <v/>
          </cell>
          <cell r="AC155" t="str">
            <v/>
          </cell>
          <cell r="AE155" t="str">
            <v/>
          </cell>
          <cell r="AF155" t="str">
            <v/>
          </cell>
          <cell r="AH155" t="str">
            <v/>
          </cell>
          <cell r="AI155" t="str">
            <v/>
          </cell>
          <cell r="AJ155" t="str">
            <v>T7</v>
          </cell>
          <cell r="AK155" t="str">
            <v>淘汰賽</v>
          </cell>
        </row>
        <row r="156">
          <cell r="B156">
            <v>12</v>
          </cell>
          <cell r="D156" t="str">
            <v>不能印</v>
          </cell>
          <cell r="E156">
            <v>43743</v>
          </cell>
          <cell r="F156">
            <v>0.44444444444444442</v>
          </cell>
          <cell r="G156">
            <v>7</v>
          </cell>
          <cell r="H156" t="str">
            <v>W</v>
          </cell>
          <cell r="I156" t="str">
            <v/>
          </cell>
          <cell r="J156" t="str">
            <v/>
          </cell>
          <cell r="L156" t="str">
            <v/>
          </cell>
          <cell r="M156" t="str">
            <v/>
          </cell>
          <cell r="O156" t="str">
            <v/>
          </cell>
          <cell r="P156" t="str">
            <v/>
          </cell>
          <cell r="T156">
            <v>12</v>
          </cell>
          <cell r="W156">
            <v>8</v>
          </cell>
          <cell r="X156" t="str">
            <v>W</v>
          </cell>
          <cell r="Y156" t="str">
            <v/>
          </cell>
          <cell r="Z156" t="str">
            <v/>
          </cell>
          <cell r="AB156" t="str">
            <v/>
          </cell>
          <cell r="AC156" t="str">
            <v/>
          </cell>
          <cell r="AE156" t="str">
            <v/>
          </cell>
          <cell r="AF156" t="str">
            <v/>
          </cell>
          <cell r="AH156" t="str">
            <v/>
          </cell>
          <cell r="AI156" t="str">
            <v/>
          </cell>
          <cell r="AJ156" t="str">
            <v>T8</v>
          </cell>
          <cell r="AK156" t="str">
            <v>淘汰賽</v>
          </cell>
        </row>
        <row r="157">
          <cell r="B157">
            <v>13</v>
          </cell>
          <cell r="D157" t="str">
            <v>不能印</v>
          </cell>
          <cell r="E157">
            <v>43743</v>
          </cell>
          <cell r="F157">
            <v>0.47916666666666669</v>
          </cell>
          <cell r="G157">
            <v>9</v>
          </cell>
          <cell r="H157" t="str">
            <v>L</v>
          </cell>
          <cell r="I157" t="str">
            <v/>
          </cell>
          <cell r="J157" t="str">
            <v/>
          </cell>
          <cell r="L157" t="str">
            <v/>
          </cell>
          <cell r="M157" t="str">
            <v/>
          </cell>
          <cell r="O157" t="str">
            <v/>
          </cell>
          <cell r="P157" t="str">
            <v/>
          </cell>
          <cell r="T157">
            <v>13</v>
          </cell>
          <cell r="W157">
            <v>10</v>
          </cell>
          <cell r="X157" t="str">
            <v>L</v>
          </cell>
          <cell r="Y157" t="str">
            <v/>
          </cell>
          <cell r="Z157" t="str">
            <v/>
          </cell>
          <cell r="AB157" t="str">
            <v/>
          </cell>
          <cell r="AC157" t="str">
            <v/>
          </cell>
          <cell r="AE157" t="str">
            <v/>
          </cell>
          <cell r="AF157" t="str">
            <v/>
          </cell>
          <cell r="AH157" t="str">
            <v/>
          </cell>
          <cell r="AI157" t="str">
            <v/>
          </cell>
          <cell r="AJ157" t="str">
            <v>T1</v>
          </cell>
          <cell r="AK157" t="str">
            <v>淘汰賽</v>
          </cell>
        </row>
        <row r="158">
          <cell r="B158">
            <v>14</v>
          </cell>
          <cell r="D158" t="str">
            <v>不能印</v>
          </cell>
          <cell r="E158">
            <v>43743</v>
          </cell>
          <cell r="F158">
            <v>0.47916666666666669</v>
          </cell>
          <cell r="G158">
            <v>11</v>
          </cell>
          <cell r="H158" t="str">
            <v>L</v>
          </cell>
          <cell r="I158" t="str">
            <v/>
          </cell>
          <cell r="J158" t="str">
            <v/>
          </cell>
          <cell r="L158" t="str">
            <v/>
          </cell>
          <cell r="M158" t="str">
            <v/>
          </cell>
          <cell r="O158" t="str">
            <v/>
          </cell>
          <cell r="P158" t="str">
            <v/>
          </cell>
          <cell r="T158">
            <v>14</v>
          </cell>
          <cell r="W158">
            <v>12</v>
          </cell>
          <cell r="X158" t="str">
            <v>L</v>
          </cell>
          <cell r="Y158" t="str">
            <v/>
          </cell>
          <cell r="Z158" t="str">
            <v/>
          </cell>
          <cell r="AB158" t="str">
            <v/>
          </cell>
          <cell r="AC158" t="str">
            <v/>
          </cell>
          <cell r="AE158" t="str">
            <v/>
          </cell>
          <cell r="AF158" t="str">
            <v/>
          </cell>
          <cell r="AH158" t="str">
            <v/>
          </cell>
          <cell r="AI158" t="str">
            <v/>
          </cell>
          <cell r="AJ158" t="str">
            <v>T2</v>
          </cell>
          <cell r="AK158" t="str">
            <v>淘汰賽</v>
          </cell>
        </row>
        <row r="159">
          <cell r="B159">
            <v>15</v>
          </cell>
          <cell r="D159" t="str">
            <v>不能印</v>
          </cell>
          <cell r="E159">
            <v>43743</v>
          </cell>
          <cell r="F159">
            <v>0.47916666666666669</v>
          </cell>
          <cell r="G159">
            <v>9</v>
          </cell>
          <cell r="H159" t="str">
            <v>W</v>
          </cell>
          <cell r="I159" t="str">
            <v/>
          </cell>
          <cell r="J159" t="str">
            <v/>
          </cell>
          <cell r="L159" t="str">
            <v/>
          </cell>
          <cell r="M159" t="str">
            <v/>
          </cell>
          <cell r="O159" t="str">
            <v/>
          </cell>
          <cell r="P159" t="str">
            <v/>
          </cell>
          <cell r="T159">
            <v>15</v>
          </cell>
          <cell r="W159">
            <v>10</v>
          </cell>
          <cell r="X159" t="str">
            <v>W</v>
          </cell>
          <cell r="Y159" t="str">
            <v/>
          </cell>
          <cell r="Z159" t="str">
            <v/>
          </cell>
          <cell r="AB159" t="str">
            <v/>
          </cell>
          <cell r="AC159" t="str">
            <v/>
          </cell>
          <cell r="AE159" t="str">
            <v/>
          </cell>
          <cell r="AF159" t="str">
            <v/>
          </cell>
          <cell r="AH159" t="str">
            <v/>
          </cell>
          <cell r="AI159" t="str">
            <v/>
          </cell>
          <cell r="AJ159" t="str">
            <v>T3</v>
          </cell>
          <cell r="AK159" t="str">
            <v>淘汰賽</v>
          </cell>
        </row>
        <row r="160">
          <cell r="B160">
            <v>16</v>
          </cell>
          <cell r="D160" t="str">
            <v>不能印</v>
          </cell>
          <cell r="E160">
            <v>43743</v>
          </cell>
          <cell r="F160">
            <v>0.47916666666666669</v>
          </cell>
          <cell r="G160">
            <v>11</v>
          </cell>
          <cell r="H160" t="str">
            <v>W</v>
          </cell>
          <cell r="I160" t="str">
            <v/>
          </cell>
          <cell r="J160" t="str">
            <v/>
          </cell>
          <cell r="L160" t="str">
            <v/>
          </cell>
          <cell r="M160" t="str">
            <v/>
          </cell>
          <cell r="O160" t="str">
            <v/>
          </cell>
          <cell r="P160" t="str">
            <v/>
          </cell>
          <cell r="T160">
            <v>16</v>
          </cell>
          <cell r="W160">
            <v>12</v>
          </cell>
          <cell r="X160" t="str">
            <v>W</v>
          </cell>
          <cell r="Y160" t="str">
            <v/>
          </cell>
          <cell r="Z160" t="str">
            <v/>
          </cell>
          <cell r="AB160" t="str">
            <v/>
          </cell>
          <cell r="AC160" t="str">
            <v/>
          </cell>
          <cell r="AE160" t="str">
            <v/>
          </cell>
          <cell r="AF160" t="str">
            <v/>
          </cell>
          <cell r="AH160" t="str">
            <v/>
          </cell>
          <cell r="AI160" t="str">
            <v/>
          </cell>
          <cell r="AJ160" t="str">
            <v>T4</v>
          </cell>
          <cell r="AK160" t="str">
            <v>淘汰賽</v>
          </cell>
        </row>
        <row r="161">
          <cell r="B161">
            <v>17</v>
          </cell>
          <cell r="D161" t="str">
            <v>不能印</v>
          </cell>
          <cell r="E161">
            <v>43743</v>
          </cell>
          <cell r="F161">
            <v>0.5625</v>
          </cell>
          <cell r="G161">
            <v>13</v>
          </cell>
          <cell r="H161" t="str">
            <v>L</v>
          </cell>
          <cell r="I161" t="str">
            <v/>
          </cell>
          <cell r="J161" t="str">
            <v/>
          </cell>
          <cell r="L161" t="str">
            <v/>
          </cell>
          <cell r="M161" t="str">
            <v/>
          </cell>
          <cell r="O161" t="str">
            <v/>
          </cell>
          <cell r="P161" t="str">
            <v/>
          </cell>
          <cell r="T161">
            <v>17</v>
          </cell>
          <cell r="W161">
            <v>14</v>
          </cell>
          <cell r="X161" t="str">
            <v>L</v>
          </cell>
          <cell r="Y161" t="str">
            <v/>
          </cell>
          <cell r="Z161" t="str">
            <v/>
          </cell>
          <cell r="AB161" t="str">
            <v/>
          </cell>
          <cell r="AC161" t="str">
            <v/>
          </cell>
          <cell r="AE161" t="str">
            <v/>
          </cell>
          <cell r="AF161" t="str">
            <v/>
          </cell>
          <cell r="AH161" t="str">
            <v/>
          </cell>
          <cell r="AI161" t="str">
            <v/>
          </cell>
          <cell r="AJ161" t="str">
            <v>T5</v>
          </cell>
          <cell r="AK161" t="str">
            <v>淘汰賽</v>
          </cell>
        </row>
        <row r="162">
          <cell r="B162">
            <v>18</v>
          </cell>
          <cell r="D162" t="str">
            <v>不能印</v>
          </cell>
          <cell r="E162">
            <v>43743</v>
          </cell>
          <cell r="F162">
            <v>0.5625</v>
          </cell>
          <cell r="G162">
            <v>13</v>
          </cell>
          <cell r="H162" t="str">
            <v>W</v>
          </cell>
          <cell r="I162" t="str">
            <v/>
          </cell>
          <cell r="J162" t="str">
            <v/>
          </cell>
          <cell r="L162" t="str">
            <v/>
          </cell>
          <cell r="M162" t="str">
            <v/>
          </cell>
          <cell r="O162" t="str">
            <v/>
          </cell>
          <cell r="P162" t="str">
            <v/>
          </cell>
          <cell r="T162">
            <v>18</v>
          </cell>
          <cell r="W162">
            <v>14</v>
          </cell>
          <cell r="X162" t="str">
            <v>W</v>
          </cell>
          <cell r="Y162" t="str">
            <v/>
          </cell>
          <cell r="Z162" t="str">
            <v/>
          </cell>
          <cell r="AB162" t="str">
            <v/>
          </cell>
          <cell r="AC162" t="str">
            <v/>
          </cell>
          <cell r="AE162" t="str">
            <v/>
          </cell>
          <cell r="AF162" t="str">
            <v/>
          </cell>
          <cell r="AH162" t="str">
            <v/>
          </cell>
          <cell r="AI162" t="str">
            <v/>
          </cell>
          <cell r="AJ162" t="str">
            <v>T6</v>
          </cell>
          <cell r="AK162" t="str">
            <v>淘汰賽</v>
          </cell>
        </row>
        <row r="163">
          <cell r="B163">
            <v>19</v>
          </cell>
          <cell r="D163" t="str">
            <v>不能印</v>
          </cell>
          <cell r="E163">
            <v>43743</v>
          </cell>
          <cell r="F163">
            <v>0.5625</v>
          </cell>
          <cell r="G163">
            <v>15</v>
          </cell>
          <cell r="H163" t="str">
            <v>L</v>
          </cell>
          <cell r="I163" t="str">
            <v/>
          </cell>
          <cell r="J163" t="str">
            <v/>
          </cell>
          <cell r="L163" t="str">
            <v/>
          </cell>
          <cell r="M163" t="str">
            <v/>
          </cell>
          <cell r="O163" t="str">
            <v/>
          </cell>
          <cell r="P163" t="str">
            <v/>
          </cell>
          <cell r="T163">
            <v>19</v>
          </cell>
          <cell r="W163">
            <v>16</v>
          </cell>
          <cell r="X163" t="str">
            <v>L</v>
          </cell>
          <cell r="Y163" t="str">
            <v/>
          </cell>
          <cell r="Z163" t="str">
            <v/>
          </cell>
          <cell r="AB163" t="str">
            <v/>
          </cell>
          <cell r="AC163" t="str">
            <v/>
          </cell>
          <cell r="AE163" t="str">
            <v/>
          </cell>
          <cell r="AF163" t="str">
            <v/>
          </cell>
          <cell r="AH163" t="str">
            <v/>
          </cell>
          <cell r="AI163" t="str">
            <v/>
          </cell>
          <cell r="AJ163" t="str">
            <v>T8</v>
          </cell>
          <cell r="AK163" t="str">
            <v>淘汰賽</v>
          </cell>
        </row>
        <row r="164">
          <cell r="B164">
            <v>20</v>
          </cell>
          <cell r="D164" t="str">
            <v>不能印</v>
          </cell>
          <cell r="E164">
            <v>43743</v>
          </cell>
          <cell r="F164">
            <v>0.5625</v>
          </cell>
          <cell r="G164">
            <v>15</v>
          </cell>
          <cell r="H164" t="str">
            <v>W</v>
          </cell>
          <cell r="I164" t="str">
            <v/>
          </cell>
          <cell r="J164" t="str">
            <v/>
          </cell>
          <cell r="L164" t="str">
            <v/>
          </cell>
          <cell r="M164" t="str">
            <v/>
          </cell>
          <cell r="O164" t="str">
            <v/>
          </cell>
          <cell r="P164" t="str">
            <v/>
          </cell>
          <cell r="T164">
            <v>20</v>
          </cell>
          <cell r="W164">
            <v>16</v>
          </cell>
          <cell r="X164" t="str">
            <v>W</v>
          </cell>
          <cell r="Y164" t="str">
            <v/>
          </cell>
          <cell r="Z164" t="str">
            <v/>
          </cell>
          <cell r="AB164" t="str">
            <v/>
          </cell>
          <cell r="AC164" t="str">
            <v/>
          </cell>
          <cell r="AE164" t="str">
            <v/>
          </cell>
          <cell r="AF164" t="str">
            <v/>
          </cell>
          <cell r="AH164" t="str">
            <v/>
          </cell>
          <cell r="AI164" t="str">
            <v/>
          </cell>
          <cell r="AJ164" t="str">
            <v>T7</v>
          </cell>
          <cell r="AK164" t="str">
            <v>淘汰賽</v>
          </cell>
        </row>
        <row r="165">
          <cell r="F165" t="str">
            <v>第一名</v>
          </cell>
          <cell r="G165">
            <v>20</v>
          </cell>
          <cell r="H165" t="str">
            <v>W</v>
          </cell>
          <cell r="I165" t="str">
            <v/>
          </cell>
          <cell r="J165" t="str">
            <v/>
          </cell>
          <cell r="L165" t="str">
            <v/>
          </cell>
          <cell r="M165" t="str">
            <v/>
          </cell>
          <cell r="O165" t="str">
            <v/>
          </cell>
          <cell r="P165" t="str">
            <v/>
          </cell>
        </row>
        <row r="166">
          <cell r="F166" t="str">
            <v>第二名</v>
          </cell>
          <cell r="G166">
            <v>20</v>
          </cell>
          <cell r="H166" t="str">
            <v>L</v>
          </cell>
          <cell r="I166" t="str">
            <v/>
          </cell>
          <cell r="J166" t="str">
            <v/>
          </cell>
          <cell r="L166" t="str">
            <v/>
          </cell>
          <cell r="M166" t="str">
            <v/>
          </cell>
          <cell r="O166" t="str">
            <v/>
          </cell>
          <cell r="P166" t="str">
            <v/>
          </cell>
        </row>
        <row r="167">
          <cell r="F167" t="str">
            <v>第三名</v>
          </cell>
          <cell r="G167">
            <v>19</v>
          </cell>
          <cell r="H167" t="str">
            <v>W</v>
          </cell>
          <cell r="I167" t="str">
            <v/>
          </cell>
          <cell r="J167" t="str">
            <v/>
          </cell>
          <cell r="L167" t="str">
            <v/>
          </cell>
          <cell r="M167" t="str">
            <v/>
          </cell>
          <cell r="O167" t="str">
            <v/>
          </cell>
          <cell r="P167" t="str">
            <v/>
          </cell>
        </row>
        <row r="168">
          <cell r="F168" t="str">
            <v>第四名</v>
          </cell>
          <cell r="G168">
            <v>19</v>
          </cell>
          <cell r="H168" t="str">
            <v>L</v>
          </cell>
          <cell r="I168" t="str">
            <v/>
          </cell>
          <cell r="J168" t="str">
            <v/>
          </cell>
          <cell r="L168" t="str">
            <v/>
          </cell>
          <cell r="M168" t="str">
            <v/>
          </cell>
          <cell r="O168" t="str">
            <v/>
          </cell>
          <cell r="P168" t="str">
            <v/>
          </cell>
        </row>
        <row r="169">
          <cell r="F169" t="str">
            <v>第五名</v>
          </cell>
          <cell r="G169">
            <v>18</v>
          </cell>
          <cell r="H169" t="str">
            <v>W</v>
          </cell>
          <cell r="I169" t="str">
            <v/>
          </cell>
          <cell r="J169" t="str">
            <v/>
          </cell>
          <cell r="L169" t="str">
            <v/>
          </cell>
          <cell r="M169" t="str">
            <v/>
          </cell>
          <cell r="O169" t="str">
            <v/>
          </cell>
          <cell r="P169" t="str">
            <v/>
          </cell>
        </row>
        <row r="170">
          <cell r="F170" t="str">
            <v>第六名</v>
          </cell>
          <cell r="G170">
            <v>18</v>
          </cell>
          <cell r="H170" t="str">
            <v>L</v>
          </cell>
          <cell r="I170" t="str">
            <v/>
          </cell>
          <cell r="J170" t="str">
            <v/>
          </cell>
          <cell r="L170" t="str">
            <v/>
          </cell>
          <cell r="M170" t="str">
            <v/>
          </cell>
          <cell r="O170" t="str">
            <v/>
          </cell>
          <cell r="P170" t="str">
            <v/>
          </cell>
        </row>
        <row r="171">
          <cell r="F171" t="str">
            <v>第七名</v>
          </cell>
          <cell r="G171">
            <v>17</v>
          </cell>
          <cell r="H171" t="str">
            <v>W</v>
          </cell>
          <cell r="I171" t="str">
            <v/>
          </cell>
          <cell r="J171" t="str">
            <v/>
          </cell>
          <cell r="L171" t="str">
            <v/>
          </cell>
          <cell r="M171" t="str">
            <v/>
          </cell>
          <cell r="O171" t="str">
            <v/>
          </cell>
          <cell r="P171" t="str">
            <v/>
          </cell>
        </row>
        <row r="172">
          <cell r="F172" t="str">
            <v>第八名</v>
          </cell>
          <cell r="G172">
            <v>17</v>
          </cell>
          <cell r="H172" t="str">
            <v>L</v>
          </cell>
          <cell r="I172" t="str">
            <v/>
          </cell>
          <cell r="J172" t="str">
            <v/>
          </cell>
          <cell r="L172" t="str">
            <v/>
          </cell>
          <cell r="M172" t="str">
            <v/>
          </cell>
          <cell r="O172" t="str">
            <v/>
          </cell>
          <cell r="P172" t="str">
            <v/>
          </cell>
        </row>
        <row r="173">
          <cell r="B173">
            <v>1</v>
          </cell>
          <cell r="D173" t="str">
            <v>已印</v>
          </cell>
          <cell r="E173">
            <v>43742</v>
          </cell>
          <cell r="F173">
            <v>0.60416666666666663</v>
          </cell>
          <cell r="I173">
            <v>1</v>
          </cell>
          <cell r="J173" t="str">
            <v>臺北市</v>
          </cell>
          <cell r="L173">
            <v>10010</v>
          </cell>
          <cell r="M173" t="str">
            <v>林昀儒</v>
          </cell>
          <cell r="O173">
            <v>20010</v>
          </cell>
          <cell r="P173" t="str">
            <v>王意如</v>
          </cell>
          <cell r="T173">
            <v>1</v>
          </cell>
          <cell r="Y173">
            <v>2</v>
          </cell>
          <cell r="Z173" t="str">
            <v>新北市</v>
          </cell>
          <cell r="AB173">
            <v>10012</v>
          </cell>
          <cell r="AC173" t="str">
            <v>梅日燁</v>
          </cell>
          <cell r="AE173">
            <v>20014</v>
          </cell>
          <cell r="AF173" t="str">
            <v>黃禹喬</v>
          </cell>
          <cell r="AH173" t="str">
            <v/>
          </cell>
          <cell r="AI173" t="str">
            <v/>
          </cell>
          <cell r="AJ173" t="str">
            <v>T1</v>
          </cell>
          <cell r="AK173" t="str">
            <v>淘汰賽</v>
          </cell>
        </row>
        <row r="174">
          <cell r="B174">
            <v>2</v>
          </cell>
          <cell r="D174" t="str">
            <v>已印</v>
          </cell>
          <cell r="E174">
            <v>43742</v>
          </cell>
          <cell r="F174">
            <v>0.60416666666666663</v>
          </cell>
          <cell r="I174">
            <v>3</v>
          </cell>
          <cell r="J174" t="str">
            <v>高雄市</v>
          </cell>
          <cell r="L174">
            <v>10063</v>
          </cell>
          <cell r="M174" t="str">
            <v>彭王維</v>
          </cell>
          <cell r="O174">
            <v>20055</v>
          </cell>
          <cell r="P174" t="str">
            <v>李依真</v>
          </cell>
          <cell r="T174">
            <v>2</v>
          </cell>
          <cell r="Y174">
            <v>4</v>
          </cell>
          <cell r="Z174" t="str">
            <v>臺南市</v>
          </cell>
          <cell r="AB174">
            <v>10059</v>
          </cell>
          <cell r="AC174" t="str">
            <v>黃彥誠</v>
          </cell>
          <cell r="AE174">
            <v>20052</v>
          </cell>
          <cell r="AF174" t="str">
            <v>邱嗣樺</v>
          </cell>
          <cell r="AH174" t="str">
            <v/>
          </cell>
          <cell r="AI174" t="str">
            <v/>
          </cell>
          <cell r="AJ174" t="str">
            <v>T2</v>
          </cell>
          <cell r="AK174" t="str">
            <v>淘汰賽</v>
          </cell>
        </row>
        <row r="175">
          <cell r="B175">
            <v>3</v>
          </cell>
          <cell r="D175" t="str">
            <v>已印</v>
          </cell>
          <cell r="E175">
            <v>43742</v>
          </cell>
          <cell r="F175">
            <v>0.60416666666666663</v>
          </cell>
          <cell r="I175">
            <v>5</v>
          </cell>
          <cell r="J175" t="str">
            <v>苗栗縣</v>
          </cell>
          <cell r="L175">
            <v>10027</v>
          </cell>
          <cell r="M175" t="str">
            <v>洪子翔</v>
          </cell>
          <cell r="O175">
            <v>20025</v>
          </cell>
          <cell r="P175" t="str">
            <v>郭家妘</v>
          </cell>
          <cell r="T175">
            <v>3</v>
          </cell>
          <cell r="Y175">
            <v>6</v>
          </cell>
          <cell r="Z175" t="str">
            <v>屏東縣</v>
          </cell>
          <cell r="AB175">
            <v>10067</v>
          </cell>
          <cell r="AC175" t="str">
            <v>林學佑</v>
          </cell>
          <cell r="AE175">
            <v>20060</v>
          </cell>
          <cell r="AF175" t="str">
            <v>游舒丞</v>
          </cell>
          <cell r="AH175" t="str">
            <v/>
          </cell>
          <cell r="AI175" t="str">
            <v/>
          </cell>
          <cell r="AJ175" t="str">
            <v>T3</v>
          </cell>
          <cell r="AK175" t="str">
            <v>淘汰賽</v>
          </cell>
        </row>
        <row r="176">
          <cell r="B176">
            <v>4</v>
          </cell>
          <cell r="D176" t="str">
            <v>已印</v>
          </cell>
          <cell r="E176">
            <v>43742</v>
          </cell>
          <cell r="F176">
            <v>0.60416666666666663</v>
          </cell>
          <cell r="I176">
            <v>7</v>
          </cell>
          <cell r="J176" t="str">
            <v>宜蘭縣</v>
          </cell>
          <cell r="L176">
            <v>10082</v>
          </cell>
          <cell r="M176" t="str">
            <v>許柏宣</v>
          </cell>
          <cell r="O176">
            <v>20077</v>
          </cell>
          <cell r="P176" t="str">
            <v>宋若安</v>
          </cell>
          <cell r="T176">
            <v>4</v>
          </cell>
          <cell r="Y176">
            <v>8</v>
          </cell>
          <cell r="Z176" t="str">
            <v>桃園市</v>
          </cell>
          <cell r="AB176">
            <v>10017</v>
          </cell>
          <cell r="AC176" t="str">
            <v>林勇志</v>
          </cell>
          <cell r="AE176">
            <v>20019</v>
          </cell>
          <cell r="AF176" t="str">
            <v>蘇珮綾</v>
          </cell>
          <cell r="AH176" t="str">
            <v/>
          </cell>
          <cell r="AI176" t="str">
            <v/>
          </cell>
          <cell r="AJ176" t="str">
            <v>T4</v>
          </cell>
          <cell r="AK176" t="str">
            <v>淘汰賽</v>
          </cell>
        </row>
        <row r="177">
          <cell r="B177">
            <v>5</v>
          </cell>
          <cell r="D177" t="str">
            <v>已印</v>
          </cell>
          <cell r="E177">
            <v>43742</v>
          </cell>
          <cell r="F177">
            <v>0.60416666666666663</v>
          </cell>
          <cell r="I177">
            <v>9</v>
          </cell>
          <cell r="J177" t="str">
            <v>臺南市</v>
          </cell>
          <cell r="L177">
            <v>10058</v>
          </cell>
          <cell r="M177" t="str">
            <v>楊子儀</v>
          </cell>
          <cell r="O177">
            <v>20050</v>
          </cell>
          <cell r="P177" t="str">
            <v>黃怡樺</v>
          </cell>
          <cell r="T177">
            <v>5</v>
          </cell>
          <cell r="Y177">
            <v>10</v>
          </cell>
          <cell r="Z177" t="str">
            <v>桃園市</v>
          </cell>
          <cell r="AB177">
            <v>10016</v>
          </cell>
          <cell r="AC177" t="str">
            <v>賴啟鑑</v>
          </cell>
          <cell r="AE177">
            <v>20016</v>
          </cell>
          <cell r="AF177" t="str">
            <v>黃  歆</v>
          </cell>
          <cell r="AH177" t="str">
            <v/>
          </cell>
          <cell r="AI177" t="str">
            <v/>
          </cell>
          <cell r="AJ177" t="str">
            <v>T5</v>
          </cell>
          <cell r="AK177" t="str">
            <v>淘汰賽</v>
          </cell>
        </row>
        <row r="178">
          <cell r="B178">
            <v>6</v>
          </cell>
          <cell r="D178" t="str">
            <v>已印</v>
          </cell>
          <cell r="E178">
            <v>43742</v>
          </cell>
          <cell r="F178">
            <v>0.60416666666666663</v>
          </cell>
          <cell r="I178">
            <v>11</v>
          </cell>
          <cell r="J178" t="str">
            <v>臺東縣</v>
          </cell>
          <cell r="L178">
            <v>10075</v>
          </cell>
          <cell r="M178" t="str">
            <v>林一帆</v>
          </cell>
          <cell r="O178">
            <v>20064</v>
          </cell>
          <cell r="P178" t="str">
            <v>江亭慧</v>
          </cell>
          <cell r="T178">
            <v>6</v>
          </cell>
          <cell r="Y178">
            <v>12</v>
          </cell>
          <cell r="Z178" t="str">
            <v>高雄市</v>
          </cell>
          <cell r="AB178">
            <v>10065</v>
          </cell>
          <cell r="AC178" t="str">
            <v>李佳陞</v>
          </cell>
          <cell r="AE178">
            <v>20057</v>
          </cell>
          <cell r="AF178" t="str">
            <v>陳慈瑄</v>
          </cell>
          <cell r="AH178" t="str">
            <v/>
          </cell>
          <cell r="AI178" t="str">
            <v/>
          </cell>
          <cell r="AJ178" t="str">
            <v>T6</v>
          </cell>
          <cell r="AK178" t="str">
            <v>淘汰賽</v>
          </cell>
        </row>
        <row r="179">
          <cell r="B179">
            <v>7</v>
          </cell>
          <cell r="D179" t="str">
            <v>已印</v>
          </cell>
          <cell r="E179">
            <v>43742</v>
          </cell>
          <cell r="F179">
            <v>0.60416666666666663</v>
          </cell>
          <cell r="I179">
            <v>13</v>
          </cell>
          <cell r="J179" t="str">
            <v>新北市</v>
          </cell>
          <cell r="L179">
            <v>10011</v>
          </cell>
          <cell r="M179" t="str">
            <v>呂柏賢</v>
          </cell>
          <cell r="O179">
            <v>20015</v>
          </cell>
          <cell r="P179" t="str">
            <v>陳思羽</v>
          </cell>
          <cell r="T179">
            <v>7</v>
          </cell>
          <cell r="Y179">
            <v>14</v>
          </cell>
          <cell r="Z179" t="str">
            <v>新竹市</v>
          </cell>
          <cell r="AB179">
            <v>10022</v>
          </cell>
          <cell r="AC179" t="str">
            <v>蔡榜原</v>
          </cell>
          <cell r="AE179">
            <v>20024</v>
          </cell>
          <cell r="AF179" t="str">
            <v>蔡昀恩</v>
          </cell>
          <cell r="AH179" t="str">
            <v/>
          </cell>
          <cell r="AI179" t="str">
            <v/>
          </cell>
          <cell r="AJ179" t="str">
            <v>T7</v>
          </cell>
          <cell r="AK179" t="str">
            <v>淘汰賽</v>
          </cell>
        </row>
        <row r="180">
          <cell r="B180">
            <v>8</v>
          </cell>
          <cell r="D180" t="str">
            <v>已印</v>
          </cell>
          <cell r="E180">
            <v>43742</v>
          </cell>
          <cell r="F180">
            <v>0.60416666666666663</v>
          </cell>
          <cell r="I180">
            <v>15</v>
          </cell>
          <cell r="J180" t="str">
            <v>嘉義縣</v>
          </cell>
          <cell r="L180">
            <v>10051</v>
          </cell>
          <cell r="M180" t="str">
            <v>吳明夏</v>
          </cell>
          <cell r="O180">
            <v>20044</v>
          </cell>
          <cell r="P180" t="str">
            <v>李欣儒</v>
          </cell>
          <cell r="T180">
            <v>8</v>
          </cell>
          <cell r="Y180">
            <v>16</v>
          </cell>
          <cell r="Z180" t="str">
            <v>臺北市</v>
          </cell>
          <cell r="AB180">
            <v>10006</v>
          </cell>
          <cell r="AC180" t="str">
            <v>王泰崴</v>
          </cell>
          <cell r="AE180">
            <v>20006</v>
          </cell>
          <cell r="AF180" t="str">
            <v>林珈芝</v>
          </cell>
          <cell r="AH180" t="str">
            <v/>
          </cell>
          <cell r="AI180" t="str">
            <v/>
          </cell>
          <cell r="AJ180" t="str">
            <v>T8</v>
          </cell>
          <cell r="AK180" t="str">
            <v>淘汰賽</v>
          </cell>
        </row>
        <row r="181">
          <cell r="B181">
            <v>9</v>
          </cell>
          <cell r="D181" t="str">
            <v>不能印</v>
          </cell>
          <cell r="E181">
            <v>43742</v>
          </cell>
          <cell r="F181">
            <v>0.63888888888888895</v>
          </cell>
          <cell r="G181">
            <v>1</v>
          </cell>
          <cell r="H181" t="str">
            <v>W</v>
          </cell>
          <cell r="I181" t="str">
            <v/>
          </cell>
          <cell r="J181" t="str">
            <v/>
          </cell>
          <cell r="L181" t="str">
            <v/>
          </cell>
          <cell r="M181" t="str">
            <v/>
          </cell>
          <cell r="O181" t="str">
            <v/>
          </cell>
          <cell r="P181" t="str">
            <v/>
          </cell>
          <cell r="T181">
            <v>9</v>
          </cell>
          <cell r="W181">
            <v>2</v>
          </cell>
          <cell r="X181" t="str">
            <v>W</v>
          </cell>
          <cell r="Y181" t="str">
            <v/>
          </cell>
          <cell r="Z181" t="str">
            <v/>
          </cell>
          <cell r="AB181" t="str">
            <v/>
          </cell>
          <cell r="AC181" t="str">
            <v/>
          </cell>
          <cell r="AE181" t="str">
            <v/>
          </cell>
          <cell r="AF181" t="str">
            <v/>
          </cell>
          <cell r="AH181" t="str">
            <v/>
          </cell>
          <cell r="AI181" t="str">
            <v/>
          </cell>
          <cell r="AJ181" t="str">
            <v>T2</v>
          </cell>
          <cell r="AK181" t="str">
            <v>淘汰賽</v>
          </cell>
        </row>
        <row r="182">
          <cell r="B182">
            <v>10</v>
          </cell>
          <cell r="D182" t="str">
            <v>不能印</v>
          </cell>
          <cell r="E182">
            <v>43742</v>
          </cell>
          <cell r="F182">
            <v>0.63888888888888895</v>
          </cell>
          <cell r="G182">
            <v>3</v>
          </cell>
          <cell r="H182" t="str">
            <v>W</v>
          </cell>
          <cell r="I182" t="str">
            <v/>
          </cell>
          <cell r="J182" t="str">
            <v/>
          </cell>
          <cell r="L182" t="str">
            <v/>
          </cell>
          <cell r="M182" t="str">
            <v/>
          </cell>
          <cell r="O182" t="str">
            <v/>
          </cell>
          <cell r="P182" t="str">
            <v/>
          </cell>
          <cell r="T182">
            <v>10</v>
          </cell>
          <cell r="W182">
            <v>4</v>
          </cell>
          <cell r="X182" t="str">
            <v>W</v>
          </cell>
          <cell r="Y182" t="str">
            <v/>
          </cell>
          <cell r="Z182" t="str">
            <v/>
          </cell>
          <cell r="AB182" t="str">
            <v/>
          </cell>
          <cell r="AC182" t="str">
            <v/>
          </cell>
          <cell r="AE182" t="str">
            <v/>
          </cell>
          <cell r="AF182" t="str">
            <v/>
          </cell>
          <cell r="AH182" t="str">
            <v/>
          </cell>
          <cell r="AI182" t="str">
            <v/>
          </cell>
          <cell r="AJ182" t="str">
            <v>T4</v>
          </cell>
          <cell r="AK182" t="str">
            <v>淘汰賽</v>
          </cell>
        </row>
        <row r="183">
          <cell r="B183">
            <v>11</v>
          </cell>
          <cell r="D183" t="str">
            <v>不能印</v>
          </cell>
          <cell r="E183">
            <v>43742</v>
          </cell>
          <cell r="F183">
            <v>0.63888888888888895</v>
          </cell>
          <cell r="G183">
            <v>5</v>
          </cell>
          <cell r="H183" t="str">
            <v>W</v>
          </cell>
          <cell r="I183" t="str">
            <v/>
          </cell>
          <cell r="J183" t="str">
            <v/>
          </cell>
          <cell r="L183" t="str">
            <v/>
          </cell>
          <cell r="M183" t="str">
            <v/>
          </cell>
          <cell r="O183" t="str">
            <v/>
          </cell>
          <cell r="P183" t="str">
            <v/>
          </cell>
          <cell r="T183">
            <v>11</v>
          </cell>
          <cell r="W183">
            <v>6</v>
          </cell>
          <cell r="X183" t="str">
            <v>W</v>
          </cell>
          <cell r="Y183" t="str">
            <v/>
          </cell>
          <cell r="Z183" t="str">
            <v/>
          </cell>
          <cell r="AB183" t="str">
            <v/>
          </cell>
          <cell r="AC183" t="str">
            <v/>
          </cell>
          <cell r="AE183" t="str">
            <v/>
          </cell>
          <cell r="AF183" t="str">
            <v/>
          </cell>
          <cell r="AH183" t="str">
            <v/>
          </cell>
          <cell r="AI183" t="str">
            <v/>
          </cell>
          <cell r="AJ183" t="str">
            <v>T5</v>
          </cell>
          <cell r="AK183" t="str">
            <v>淘汰賽</v>
          </cell>
        </row>
        <row r="184">
          <cell r="B184">
            <v>12</v>
          </cell>
          <cell r="D184" t="str">
            <v>不能印</v>
          </cell>
          <cell r="E184">
            <v>43742</v>
          </cell>
          <cell r="F184">
            <v>0.63888888888888895</v>
          </cell>
          <cell r="G184">
            <v>7</v>
          </cell>
          <cell r="H184" t="str">
            <v>W</v>
          </cell>
          <cell r="I184" t="str">
            <v/>
          </cell>
          <cell r="J184" t="str">
            <v/>
          </cell>
          <cell r="L184" t="str">
            <v/>
          </cell>
          <cell r="M184" t="str">
            <v/>
          </cell>
          <cell r="O184" t="str">
            <v/>
          </cell>
          <cell r="P184" t="str">
            <v/>
          </cell>
          <cell r="T184">
            <v>12</v>
          </cell>
          <cell r="W184">
            <v>8</v>
          </cell>
          <cell r="X184" t="str">
            <v>W</v>
          </cell>
          <cell r="Y184" t="str">
            <v/>
          </cell>
          <cell r="Z184" t="str">
            <v/>
          </cell>
          <cell r="AB184" t="str">
            <v/>
          </cell>
          <cell r="AC184" t="str">
            <v/>
          </cell>
          <cell r="AE184" t="str">
            <v/>
          </cell>
          <cell r="AF184" t="str">
            <v/>
          </cell>
          <cell r="AH184" t="str">
            <v/>
          </cell>
          <cell r="AI184" t="str">
            <v/>
          </cell>
          <cell r="AJ184" t="str">
            <v>T7</v>
          </cell>
          <cell r="AK184" t="str">
            <v>淘汰賽</v>
          </cell>
        </row>
        <row r="185">
          <cell r="B185">
            <v>13</v>
          </cell>
          <cell r="D185" t="str">
            <v>不能印</v>
          </cell>
          <cell r="E185">
            <v>43742</v>
          </cell>
          <cell r="F185">
            <v>0.67361111111111116</v>
          </cell>
          <cell r="G185">
            <v>9</v>
          </cell>
          <cell r="H185" t="str">
            <v>L</v>
          </cell>
          <cell r="I185" t="str">
            <v/>
          </cell>
          <cell r="J185" t="str">
            <v/>
          </cell>
          <cell r="L185" t="str">
            <v/>
          </cell>
          <cell r="M185" t="str">
            <v/>
          </cell>
          <cell r="O185" t="str">
            <v/>
          </cell>
          <cell r="P185" t="str">
            <v/>
          </cell>
          <cell r="T185">
            <v>13</v>
          </cell>
          <cell r="W185">
            <v>10</v>
          </cell>
          <cell r="X185" t="str">
            <v>L</v>
          </cell>
          <cell r="Y185" t="str">
            <v/>
          </cell>
          <cell r="Z185" t="str">
            <v/>
          </cell>
          <cell r="AB185" t="str">
            <v/>
          </cell>
          <cell r="AC185" t="str">
            <v/>
          </cell>
          <cell r="AE185" t="str">
            <v/>
          </cell>
          <cell r="AF185" t="str">
            <v/>
          </cell>
          <cell r="AH185" t="str">
            <v/>
          </cell>
          <cell r="AI185" t="str">
            <v/>
          </cell>
          <cell r="AJ185" t="str">
            <v>T1</v>
          </cell>
          <cell r="AK185" t="str">
            <v>淘汰賽</v>
          </cell>
        </row>
        <row r="186">
          <cell r="B186">
            <v>14</v>
          </cell>
          <cell r="D186" t="str">
            <v>不能印</v>
          </cell>
          <cell r="E186">
            <v>43742</v>
          </cell>
          <cell r="F186">
            <v>0.67361111111111116</v>
          </cell>
          <cell r="G186">
            <v>11</v>
          </cell>
          <cell r="H186" t="str">
            <v>L</v>
          </cell>
          <cell r="I186" t="str">
            <v/>
          </cell>
          <cell r="J186" t="str">
            <v/>
          </cell>
          <cell r="L186" t="str">
            <v/>
          </cell>
          <cell r="M186" t="str">
            <v/>
          </cell>
          <cell r="O186" t="str">
            <v/>
          </cell>
          <cell r="P186" t="str">
            <v/>
          </cell>
          <cell r="T186">
            <v>14</v>
          </cell>
          <cell r="W186">
            <v>12</v>
          </cell>
          <cell r="X186" t="str">
            <v>L</v>
          </cell>
          <cell r="Y186" t="str">
            <v/>
          </cell>
          <cell r="Z186" t="str">
            <v/>
          </cell>
          <cell r="AB186" t="str">
            <v/>
          </cell>
          <cell r="AC186" t="str">
            <v/>
          </cell>
          <cell r="AE186" t="str">
            <v/>
          </cell>
          <cell r="AF186" t="str">
            <v/>
          </cell>
          <cell r="AH186" t="str">
            <v/>
          </cell>
          <cell r="AI186" t="str">
            <v/>
          </cell>
          <cell r="AJ186" t="str">
            <v>T8</v>
          </cell>
          <cell r="AK186" t="str">
            <v>淘汰賽</v>
          </cell>
        </row>
        <row r="187">
          <cell r="B187">
            <v>15</v>
          </cell>
          <cell r="D187" t="str">
            <v>不能印</v>
          </cell>
          <cell r="E187">
            <v>43742</v>
          </cell>
          <cell r="F187">
            <v>0.67361111111111116</v>
          </cell>
          <cell r="G187">
            <v>9</v>
          </cell>
          <cell r="H187" t="str">
            <v>W</v>
          </cell>
          <cell r="I187" t="str">
            <v/>
          </cell>
          <cell r="J187" t="str">
            <v/>
          </cell>
          <cell r="L187" t="str">
            <v/>
          </cell>
          <cell r="M187" t="str">
            <v/>
          </cell>
          <cell r="O187" t="str">
            <v/>
          </cell>
          <cell r="P187" t="str">
            <v/>
          </cell>
          <cell r="T187">
            <v>15</v>
          </cell>
          <cell r="W187">
            <v>10</v>
          </cell>
          <cell r="X187" t="str">
            <v>W</v>
          </cell>
          <cell r="Y187" t="str">
            <v/>
          </cell>
          <cell r="Z187" t="str">
            <v/>
          </cell>
          <cell r="AB187" t="str">
            <v/>
          </cell>
          <cell r="AC187" t="str">
            <v/>
          </cell>
          <cell r="AE187" t="str">
            <v/>
          </cell>
          <cell r="AF187" t="str">
            <v/>
          </cell>
          <cell r="AH187" t="str">
            <v/>
          </cell>
          <cell r="AI187" t="str">
            <v/>
          </cell>
          <cell r="AJ187" t="str">
            <v>T3</v>
          </cell>
          <cell r="AK187" t="str">
            <v>淘汰賽</v>
          </cell>
        </row>
        <row r="188">
          <cell r="B188">
            <v>16</v>
          </cell>
          <cell r="D188" t="str">
            <v>不能印</v>
          </cell>
          <cell r="E188">
            <v>43742</v>
          </cell>
          <cell r="F188">
            <v>0.67361111111111116</v>
          </cell>
          <cell r="G188">
            <v>11</v>
          </cell>
          <cell r="H188" t="str">
            <v>W</v>
          </cell>
          <cell r="I188" t="str">
            <v/>
          </cell>
          <cell r="J188" t="str">
            <v/>
          </cell>
          <cell r="L188" t="str">
            <v/>
          </cell>
          <cell r="M188" t="str">
            <v/>
          </cell>
          <cell r="O188" t="str">
            <v/>
          </cell>
          <cell r="P188" t="str">
            <v/>
          </cell>
          <cell r="T188">
            <v>16</v>
          </cell>
          <cell r="W188">
            <v>12</v>
          </cell>
          <cell r="X188" t="str">
            <v>W</v>
          </cell>
          <cell r="Y188" t="str">
            <v/>
          </cell>
          <cell r="Z188" t="str">
            <v/>
          </cell>
          <cell r="AB188" t="str">
            <v/>
          </cell>
          <cell r="AC188" t="str">
            <v/>
          </cell>
          <cell r="AE188" t="str">
            <v/>
          </cell>
          <cell r="AF188" t="str">
            <v/>
          </cell>
          <cell r="AH188" t="str">
            <v/>
          </cell>
          <cell r="AI188" t="str">
            <v/>
          </cell>
          <cell r="AJ188" t="str">
            <v>T6</v>
          </cell>
          <cell r="AK188" t="str">
            <v>淘汰賽</v>
          </cell>
        </row>
        <row r="189">
          <cell r="B189">
            <v>17</v>
          </cell>
          <cell r="D189" t="str">
            <v>不能印</v>
          </cell>
          <cell r="E189">
            <v>43742</v>
          </cell>
          <cell r="F189">
            <v>0.71527777777777779</v>
          </cell>
          <cell r="G189">
            <v>13</v>
          </cell>
          <cell r="H189" t="str">
            <v>L</v>
          </cell>
          <cell r="I189" t="str">
            <v/>
          </cell>
          <cell r="J189" t="str">
            <v/>
          </cell>
          <cell r="L189" t="str">
            <v/>
          </cell>
          <cell r="M189" t="str">
            <v/>
          </cell>
          <cell r="O189" t="str">
            <v/>
          </cell>
          <cell r="P189" t="str">
            <v/>
          </cell>
          <cell r="T189">
            <v>17</v>
          </cell>
          <cell r="W189">
            <v>14</v>
          </cell>
          <cell r="X189" t="str">
            <v>L</v>
          </cell>
          <cell r="Y189" t="str">
            <v/>
          </cell>
          <cell r="Z189" t="str">
            <v/>
          </cell>
          <cell r="AB189" t="str">
            <v/>
          </cell>
          <cell r="AC189" t="str">
            <v/>
          </cell>
          <cell r="AE189" t="str">
            <v/>
          </cell>
          <cell r="AF189" t="str">
            <v/>
          </cell>
          <cell r="AH189" t="str">
            <v/>
          </cell>
          <cell r="AI189" t="str">
            <v/>
          </cell>
          <cell r="AJ189" t="str">
            <v>T5</v>
          </cell>
          <cell r="AK189" t="str">
            <v>淘汰賽</v>
          </cell>
        </row>
        <row r="190">
          <cell r="B190">
            <v>18</v>
          </cell>
          <cell r="D190" t="str">
            <v>不能印</v>
          </cell>
          <cell r="E190">
            <v>43742</v>
          </cell>
          <cell r="F190">
            <v>0.71527777777777779</v>
          </cell>
          <cell r="G190">
            <v>13</v>
          </cell>
          <cell r="H190" t="str">
            <v>W</v>
          </cell>
          <cell r="I190" t="str">
            <v/>
          </cell>
          <cell r="J190" t="str">
            <v/>
          </cell>
          <cell r="L190" t="str">
            <v/>
          </cell>
          <cell r="M190" t="str">
            <v/>
          </cell>
          <cell r="O190" t="str">
            <v/>
          </cell>
          <cell r="P190" t="str">
            <v/>
          </cell>
          <cell r="T190">
            <v>18</v>
          </cell>
          <cell r="W190">
            <v>14</v>
          </cell>
          <cell r="X190" t="str">
            <v>W</v>
          </cell>
          <cell r="Y190" t="str">
            <v/>
          </cell>
          <cell r="Z190" t="str">
            <v/>
          </cell>
          <cell r="AB190" t="str">
            <v/>
          </cell>
          <cell r="AC190" t="str">
            <v/>
          </cell>
          <cell r="AE190" t="str">
            <v/>
          </cell>
          <cell r="AF190" t="str">
            <v/>
          </cell>
          <cell r="AH190" t="str">
            <v/>
          </cell>
          <cell r="AI190" t="str">
            <v/>
          </cell>
          <cell r="AJ190" t="str">
            <v>T4</v>
          </cell>
          <cell r="AK190" t="str">
            <v>淘汰賽</v>
          </cell>
        </row>
        <row r="191">
          <cell r="B191">
            <v>19</v>
          </cell>
          <cell r="D191" t="str">
            <v>不能印</v>
          </cell>
          <cell r="E191">
            <v>43742</v>
          </cell>
          <cell r="F191">
            <v>0.71527777777777779</v>
          </cell>
          <cell r="G191">
            <v>15</v>
          </cell>
          <cell r="H191" t="str">
            <v>L</v>
          </cell>
          <cell r="I191" t="str">
            <v/>
          </cell>
          <cell r="J191" t="str">
            <v/>
          </cell>
          <cell r="L191" t="str">
            <v/>
          </cell>
          <cell r="M191" t="str">
            <v/>
          </cell>
          <cell r="O191" t="str">
            <v/>
          </cell>
          <cell r="P191" t="str">
            <v/>
          </cell>
          <cell r="T191">
            <v>19</v>
          </cell>
          <cell r="W191">
            <v>16</v>
          </cell>
          <cell r="X191" t="str">
            <v>L</v>
          </cell>
          <cell r="Y191" t="str">
            <v/>
          </cell>
          <cell r="Z191" t="str">
            <v/>
          </cell>
          <cell r="AB191" t="str">
            <v/>
          </cell>
          <cell r="AC191" t="str">
            <v/>
          </cell>
          <cell r="AE191" t="str">
            <v/>
          </cell>
          <cell r="AF191" t="str">
            <v/>
          </cell>
          <cell r="AH191" t="str">
            <v/>
          </cell>
          <cell r="AI191" t="str">
            <v/>
          </cell>
          <cell r="AJ191" t="str">
            <v>T7</v>
          </cell>
          <cell r="AK191" t="str">
            <v>淘汰賽</v>
          </cell>
        </row>
        <row r="192">
          <cell r="B192">
            <v>20</v>
          </cell>
          <cell r="D192" t="str">
            <v>不能印</v>
          </cell>
          <cell r="E192">
            <v>43742</v>
          </cell>
          <cell r="F192">
            <v>0.71527777777777779</v>
          </cell>
          <cell r="G192">
            <v>15</v>
          </cell>
          <cell r="H192" t="str">
            <v>W</v>
          </cell>
          <cell r="I192" t="str">
            <v/>
          </cell>
          <cell r="J192" t="str">
            <v/>
          </cell>
          <cell r="L192" t="str">
            <v/>
          </cell>
          <cell r="M192" t="str">
            <v/>
          </cell>
          <cell r="O192" t="str">
            <v/>
          </cell>
          <cell r="P192" t="str">
            <v/>
          </cell>
          <cell r="T192">
            <v>20</v>
          </cell>
          <cell r="W192">
            <v>16</v>
          </cell>
          <cell r="X192" t="str">
            <v>W</v>
          </cell>
          <cell r="Y192" t="str">
            <v/>
          </cell>
          <cell r="Z192" t="str">
            <v/>
          </cell>
          <cell r="AB192" t="str">
            <v/>
          </cell>
          <cell r="AC192" t="str">
            <v/>
          </cell>
          <cell r="AE192" t="str">
            <v/>
          </cell>
          <cell r="AF192" t="str">
            <v/>
          </cell>
          <cell r="AH192" t="str">
            <v/>
          </cell>
          <cell r="AI192" t="str">
            <v/>
          </cell>
          <cell r="AJ192" t="str">
            <v>T2</v>
          </cell>
          <cell r="AK192" t="str">
            <v>淘汰賽</v>
          </cell>
        </row>
        <row r="193">
          <cell r="F193" t="str">
            <v>第一名</v>
          </cell>
          <cell r="G193">
            <v>20</v>
          </cell>
          <cell r="H193" t="str">
            <v>W</v>
          </cell>
          <cell r="I193" t="str">
            <v/>
          </cell>
          <cell r="J193" t="str">
            <v/>
          </cell>
          <cell r="L193" t="str">
            <v/>
          </cell>
          <cell r="M193" t="str">
            <v/>
          </cell>
          <cell r="O193" t="str">
            <v/>
          </cell>
          <cell r="P193" t="str">
            <v/>
          </cell>
        </row>
        <row r="194">
          <cell r="F194" t="str">
            <v>第二名</v>
          </cell>
          <cell r="G194">
            <v>20</v>
          </cell>
          <cell r="H194" t="str">
            <v>L</v>
          </cell>
          <cell r="I194" t="str">
            <v/>
          </cell>
          <cell r="J194" t="str">
            <v/>
          </cell>
          <cell r="L194" t="str">
            <v/>
          </cell>
          <cell r="M194" t="str">
            <v/>
          </cell>
          <cell r="O194" t="str">
            <v/>
          </cell>
          <cell r="P194" t="str">
            <v/>
          </cell>
        </row>
        <row r="195">
          <cell r="F195" t="str">
            <v>第三名</v>
          </cell>
          <cell r="G195">
            <v>19</v>
          </cell>
          <cell r="H195" t="str">
            <v>W</v>
          </cell>
          <cell r="I195" t="str">
            <v/>
          </cell>
          <cell r="J195" t="str">
            <v/>
          </cell>
          <cell r="L195" t="str">
            <v/>
          </cell>
          <cell r="M195" t="str">
            <v/>
          </cell>
          <cell r="O195" t="str">
            <v/>
          </cell>
          <cell r="P195" t="str">
            <v/>
          </cell>
        </row>
        <row r="196">
          <cell r="F196" t="str">
            <v>第四名</v>
          </cell>
          <cell r="G196">
            <v>19</v>
          </cell>
          <cell r="H196" t="str">
            <v>L</v>
          </cell>
          <cell r="I196" t="str">
            <v/>
          </cell>
          <cell r="J196" t="str">
            <v/>
          </cell>
          <cell r="L196" t="str">
            <v/>
          </cell>
          <cell r="M196" t="str">
            <v/>
          </cell>
          <cell r="O196" t="str">
            <v/>
          </cell>
          <cell r="P196" t="str">
            <v/>
          </cell>
        </row>
        <row r="197">
          <cell r="F197" t="str">
            <v>第五名</v>
          </cell>
          <cell r="G197">
            <v>18</v>
          </cell>
          <cell r="H197" t="str">
            <v>W</v>
          </cell>
          <cell r="I197" t="str">
            <v/>
          </cell>
          <cell r="J197" t="str">
            <v/>
          </cell>
          <cell r="L197" t="str">
            <v/>
          </cell>
          <cell r="M197" t="str">
            <v/>
          </cell>
          <cell r="O197" t="str">
            <v/>
          </cell>
          <cell r="P197" t="str">
            <v/>
          </cell>
        </row>
        <row r="198">
          <cell r="F198" t="str">
            <v>第六名</v>
          </cell>
          <cell r="G198">
            <v>18</v>
          </cell>
          <cell r="H198" t="str">
            <v>L</v>
          </cell>
          <cell r="I198" t="str">
            <v/>
          </cell>
          <cell r="J198" t="str">
            <v/>
          </cell>
          <cell r="L198" t="str">
            <v/>
          </cell>
          <cell r="M198" t="str">
            <v/>
          </cell>
          <cell r="O198" t="str">
            <v/>
          </cell>
          <cell r="P198" t="str">
            <v/>
          </cell>
        </row>
        <row r="199">
          <cell r="F199" t="str">
            <v>第七名</v>
          </cell>
          <cell r="G199">
            <v>17</v>
          </cell>
          <cell r="H199" t="str">
            <v>W</v>
          </cell>
          <cell r="I199" t="str">
            <v/>
          </cell>
          <cell r="J199" t="str">
            <v/>
          </cell>
          <cell r="L199" t="str">
            <v/>
          </cell>
          <cell r="M199" t="str">
            <v/>
          </cell>
          <cell r="O199" t="str">
            <v/>
          </cell>
          <cell r="P199" t="str">
            <v/>
          </cell>
        </row>
        <row r="200">
          <cell r="F200" t="str">
            <v>第八名</v>
          </cell>
          <cell r="G200">
            <v>17</v>
          </cell>
          <cell r="H200" t="str">
            <v>L</v>
          </cell>
          <cell r="I200" t="str">
            <v/>
          </cell>
          <cell r="J200" t="str">
            <v/>
          </cell>
          <cell r="L200" t="str">
            <v/>
          </cell>
          <cell r="M200" t="str">
            <v/>
          </cell>
          <cell r="O200" t="str">
            <v/>
          </cell>
          <cell r="P200" t="str">
            <v/>
          </cell>
        </row>
      </sheetData>
      <sheetData sheetId="30"/>
      <sheetData sheetId="31"/>
      <sheetData sheetId="32"/>
      <sheetData sheetId="33"/>
      <sheetData sheetId="34"/>
      <sheetData sheetId="35">
        <row r="6">
          <cell r="A6" t="str">
            <v/>
          </cell>
          <cell r="B6">
            <v>1</v>
          </cell>
          <cell r="C6" t="str">
            <v>臺北市</v>
          </cell>
          <cell r="D6" t="str">
            <v/>
          </cell>
          <cell r="E6" t="str">
            <v/>
          </cell>
          <cell r="J6" t="str">
            <v>一</v>
          </cell>
          <cell r="K6" t="str">
            <v/>
          </cell>
          <cell r="L6" t="str">
            <v>-</v>
          </cell>
          <cell r="M6" t="str">
            <v/>
          </cell>
          <cell r="N6" t="str">
            <v>五</v>
          </cell>
          <cell r="O6" t="str">
            <v/>
          </cell>
          <cell r="P6" t="str">
            <v>-</v>
          </cell>
          <cell r="Q6" t="str">
            <v/>
          </cell>
          <cell r="R6" t="str">
            <v>九</v>
          </cell>
          <cell r="S6" t="str">
            <v/>
          </cell>
          <cell r="T6" t="str">
            <v>-</v>
          </cell>
          <cell r="U6" t="str">
            <v/>
          </cell>
          <cell r="V6" t="str">
            <v/>
          </cell>
          <cell r="W6" t="str">
            <v/>
          </cell>
          <cell r="X6" t="str">
            <v/>
          </cell>
          <cell r="Y6" t="str">
            <v/>
          </cell>
          <cell r="AA6" t="str">
            <v/>
          </cell>
          <cell r="AB6" t="str">
            <v/>
          </cell>
          <cell r="AC6">
            <v>1</v>
          </cell>
          <cell r="AE6" t="str">
            <v>一</v>
          </cell>
          <cell r="AF6">
            <v>1</v>
          </cell>
          <cell r="AG6">
            <v>2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1</v>
          </cell>
          <cell r="AM6">
            <v>0</v>
          </cell>
          <cell r="AN6">
            <v>0</v>
          </cell>
          <cell r="AO6" t="str">
            <v/>
          </cell>
          <cell r="AP6" t="str">
            <v/>
          </cell>
          <cell r="AQ6" t="str">
            <v/>
          </cell>
          <cell r="AR6" t="str">
            <v/>
          </cell>
          <cell r="AS6" t="str">
            <v/>
          </cell>
        </row>
        <row r="7">
          <cell r="C7" t="str">
            <v/>
          </cell>
          <cell r="D7" t="str">
            <v/>
          </cell>
          <cell r="E7" t="str">
            <v/>
          </cell>
          <cell r="K7" t="str">
            <v/>
          </cell>
          <cell r="M7" t="str">
            <v/>
          </cell>
          <cell r="O7" t="str">
            <v/>
          </cell>
          <cell r="Q7" t="str">
            <v/>
          </cell>
          <cell r="S7" t="str">
            <v/>
          </cell>
          <cell r="U7" t="str">
            <v/>
          </cell>
          <cell r="AE7" t="str">
            <v>五</v>
          </cell>
          <cell r="AF7">
            <v>1</v>
          </cell>
          <cell r="AG7">
            <v>3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</row>
        <row r="8">
          <cell r="A8" t="str">
            <v/>
          </cell>
          <cell r="B8">
            <v>2</v>
          </cell>
          <cell r="C8" t="str">
            <v>高雄市</v>
          </cell>
          <cell r="D8" t="str">
            <v/>
          </cell>
          <cell r="E8" t="str">
            <v/>
          </cell>
          <cell r="F8" t="str">
            <v>一</v>
          </cell>
          <cell r="G8" t="str">
            <v/>
          </cell>
          <cell r="H8" t="str">
            <v>-</v>
          </cell>
          <cell r="I8" t="str">
            <v/>
          </cell>
          <cell r="N8" t="str">
            <v>十</v>
          </cell>
          <cell r="O8" t="str">
            <v/>
          </cell>
          <cell r="P8" t="str">
            <v>-</v>
          </cell>
          <cell r="Q8" t="str">
            <v/>
          </cell>
          <cell r="R8" t="str">
            <v>六</v>
          </cell>
          <cell r="S8" t="str">
            <v/>
          </cell>
          <cell r="T8" t="str">
            <v>-</v>
          </cell>
          <cell r="U8" t="str">
            <v/>
          </cell>
          <cell r="V8" t="str">
            <v/>
          </cell>
          <cell r="W8" t="str">
            <v/>
          </cell>
          <cell r="X8" t="str">
            <v/>
          </cell>
          <cell r="Y8" t="str">
            <v/>
          </cell>
          <cell r="AA8" t="str">
            <v/>
          </cell>
          <cell r="AB8" t="str">
            <v/>
          </cell>
          <cell r="AC8">
            <v>2</v>
          </cell>
          <cell r="AE8" t="str">
            <v>十</v>
          </cell>
          <cell r="AF8">
            <v>2</v>
          </cell>
          <cell r="AG8">
            <v>3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2</v>
          </cell>
          <cell r="AM8">
            <v>0</v>
          </cell>
          <cell r="AN8">
            <v>0</v>
          </cell>
          <cell r="AO8" t="str">
            <v/>
          </cell>
          <cell r="AP8" t="str">
            <v/>
          </cell>
          <cell r="AQ8" t="str">
            <v/>
          </cell>
          <cell r="AR8" t="str">
            <v/>
          </cell>
          <cell r="AS8" t="str">
            <v/>
          </cell>
        </row>
        <row r="9">
          <cell r="C9" t="str">
            <v/>
          </cell>
          <cell r="D9" t="str">
            <v/>
          </cell>
          <cell r="E9" t="str">
            <v/>
          </cell>
          <cell r="G9" t="str">
            <v/>
          </cell>
          <cell r="I9" t="str">
            <v/>
          </cell>
          <cell r="O9" t="str">
            <v/>
          </cell>
          <cell r="Q9" t="str">
            <v/>
          </cell>
          <cell r="S9" t="str">
            <v/>
          </cell>
          <cell r="U9" t="str">
            <v/>
          </cell>
          <cell r="AE9" t="str">
            <v>九</v>
          </cell>
          <cell r="AF9">
            <v>1</v>
          </cell>
          <cell r="AG9">
            <v>4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</row>
        <row r="10">
          <cell r="A10" t="str">
            <v/>
          </cell>
          <cell r="B10">
            <v>3</v>
          </cell>
          <cell r="C10" t="str">
            <v>苗栗縣</v>
          </cell>
          <cell r="D10" t="str">
            <v/>
          </cell>
          <cell r="E10" t="str">
            <v/>
          </cell>
          <cell r="F10" t="str">
            <v>五</v>
          </cell>
          <cell r="G10" t="str">
            <v/>
          </cell>
          <cell r="H10" t="str">
            <v>-</v>
          </cell>
          <cell r="I10" t="str">
            <v/>
          </cell>
          <cell r="J10" t="str">
            <v>十</v>
          </cell>
          <cell r="K10" t="str">
            <v/>
          </cell>
          <cell r="L10" t="str">
            <v>-</v>
          </cell>
          <cell r="M10" t="str">
            <v/>
          </cell>
          <cell r="R10" t="str">
            <v>二</v>
          </cell>
          <cell r="S10" t="str">
            <v/>
          </cell>
          <cell r="T10" t="str">
            <v>-</v>
          </cell>
          <cell r="U10" t="str">
            <v/>
          </cell>
          <cell r="V10" t="str">
            <v/>
          </cell>
          <cell r="W10" t="str">
            <v/>
          </cell>
          <cell r="X10" t="str">
            <v/>
          </cell>
          <cell r="Y10" t="str">
            <v/>
          </cell>
          <cell r="AA10" t="str">
            <v/>
          </cell>
          <cell r="AB10" t="str">
            <v/>
          </cell>
          <cell r="AC10">
            <v>3</v>
          </cell>
          <cell r="AE10" t="str">
            <v>六</v>
          </cell>
          <cell r="AF10">
            <v>2</v>
          </cell>
          <cell r="AG10">
            <v>4</v>
          </cell>
          <cell r="AH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3</v>
          </cell>
          <cell r="AM10">
            <v>0</v>
          </cell>
          <cell r="AN10">
            <v>0</v>
          </cell>
          <cell r="AO10" t="str">
            <v/>
          </cell>
          <cell r="AP10" t="str">
            <v/>
          </cell>
          <cell r="AQ10" t="str">
            <v/>
          </cell>
          <cell r="AR10" t="str">
            <v/>
          </cell>
          <cell r="AS10" t="str">
            <v/>
          </cell>
        </row>
        <row r="11">
          <cell r="C11" t="str">
            <v/>
          </cell>
          <cell r="D11" t="str">
            <v/>
          </cell>
          <cell r="E11" t="str">
            <v/>
          </cell>
          <cell r="G11" t="str">
            <v/>
          </cell>
          <cell r="I11" t="str">
            <v/>
          </cell>
          <cell r="K11" t="str">
            <v/>
          </cell>
          <cell r="M11" t="str">
            <v/>
          </cell>
          <cell r="S11" t="str">
            <v/>
          </cell>
          <cell r="U11" t="str">
            <v/>
          </cell>
          <cell r="AE11" t="str">
            <v>二</v>
          </cell>
          <cell r="AF11">
            <v>3</v>
          </cell>
          <cell r="AG11">
            <v>4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</row>
        <row r="12">
          <cell r="A12" t="str">
            <v/>
          </cell>
          <cell r="B12">
            <v>4</v>
          </cell>
          <cell r="C12" t="str">
            <v>澎湖縣</v>
          </cell>
          <cell r="D12" t="str">
            <v/>
          </cell>
          <cell r="E12" t="str">
            <v/>
          </cell>
          <cell r="F12" t="str">
            <v>九</v>
          </cell>
          <cell r="G12" t="str">
            <v/>
          </cell>
          <cell r="H12" t="str">
            <v>-</v>
          </cell>
          <cell r="I12" t="str">
            <v/>
          </cell>
          <cell r="J12" t="str">
            <v>六</v>
          </cell>
          <cell r="K12" t="str">
            <v/>
          </cell>
          <cell r="L12" t="str">
            <v>-</v>
          </cell>
          <cell r="M12" t="str">
            <v/>
          </cell>
          <cell r="N12" t="str">
            <v>二</v>
          </cell>
          <cell r="O12" t="str">
            <v/>
          </cell>
          <cell r="P12" t="str">
            <v>-</v>
          </cell>
          <cell r="Q12" t="str">
            <v/>
          </cell>
          <cell r="V12" t="str">
            <v/>
          </cell>
          <cell r="W12" t="str">
            <v/>
          </cell>
          <cell r="X12" t="str">
            <v/>
          </cell>
          <cell r="Y12" t="str">
            <v/>
          </cell>
          <cell r="AA12" t="str">
            <v/>
          </cell>
          <cell r="AB12" t="str">
            <v/>
          </cell>
          <cell r="AC12">
            <v>4</v>
          </cell>
          <cell r="AF12" t="str">
            <v/>
          </cell>
          <cell r="AG12" t="str">
            <v/>
          </cell>
          <cell r="AH12" t="str">
            <v/>
          </cell>
          <cell r="AI12" t="str">
            <v/>
          </cell>
          <cell r="AL12">
            <v>4</v>
          </cell>
          <cell r="AM12">
            <v>0</v>
          </cell>
          <cell r="AN12">
            <v>0</v>
          </cell>
          <cell r="AO12" t="str">
            <v/>
          </cell>
          <cell r="AP12" t="str">
            <v/>
          </cell>
          <cell r="AQ12" t="str">
            <v/>
          </cell>
          <cell r="AR12" t="str">
            <v/>
          </cell>
          <cell r="AS12" t="str">
            <v/>
          </cell>
        </row>
        <row r="13">
          <cell r="C13" t="str">
            <v/>
          </cell>
          <cell r="D13" t="str">
            <v/>
          </cell>
          <cell r="E13" t="str">
            <v/>
          </cell>
          <cell r="G13" t="str">
            <v/>
          </cell>
          <cell r="I13" t="str">
            <v/>
          </cell>
          <cell r="K13" t="str">
            <v/>
          </cell>
          <cell r="M13" t="str">
            <v/>
          </cell>
          <cell r="O13" t="str">
            <v/>
          </cell>
          <cell r="Q13" t="str">
            <v/>
          </cell>
          <cell r="AF13" t="str">
            <v/>
          </cell>
          <cell r="AG13" t="str">
            <v/>
          </cell>
          <cell r="AH13" t="str">
            <v/>
          </cell>
          <cell r="AI13" t="str">
            <v/>
          </cell>
        </row>
        <row r="14">
          <cell r="B14">
            <v>1</v>
          </cell>
          <cell r="C14">
            <v>2</v>
          </cell>
          <cell r="D14">
            <v>3</v>
          </cell>
          <cell r="E14">
            <v>4</v>
          </cell>
          <cell r="F14">
            <v>5</v>
          </cell>
          <cell r="G14">
            <v>6</v>
          </cell>
          <cell r="H14">
            <v>7</v>
          </cell>
          <cell r="I14">
            <v>8</v>
          </cell>
          <cell r="J14">
            <v>9</v>
          </cell>
          <cell r="K14">
            <v>10</v>
          </cell>
          <cell r="L14">
            <v>11</v>
          </cell>
          <cell r="M14">
            <v>12</v>
          </cell>
          <cell r="N14">
            <v>13</v>
          </cell>
          <cell r="O14">
            <v>14</v>
          </cell>
          <cell r="P14">
            <v>15</v>
          </cell>
          <cell r="Q14">
            <v>16</v>
          </cell>
          <cell r="R14">
            <v>17</v>
          </cell>
          <cell r="S14">
            <v>18</v>
          </cell>
          <cell r="T14">
            <v>19</v>
          </cell>
          <cell r="U14">
            <v>20</v>
          </cell>
          <cell r="V14">
            <v>21</v>
          </cell>
          <cell r="W14">
            <v>22</v>
          </cell>
          <cell r="X14">
            <v>23</v>
          </cell>
          <cell r="Y14">
            <v>24</v>
          </cell>
          <cell r="Z14">
            <v>25</v>
          </cell>
          <cell r="AA14">
            <v>26</v>
          </cell>
          <cell r="AB14">
            <v>27</v>
          </cell>
          <cell r="AC14">
            <v>28</v>
          </cell>
          <cell r="AD14">
            <v>29</v>
          </cell>
          <cell r="AE14">
            <v>30</v>
          </cell>
          <cell r="AF14">
            <v>31</v>
          </cell>
          <cell r="AG14">
            <v>32</v>
          </cell>
          <cell r="AH14">
            <v>33</v>
          </cell>
          <cell r="AI14">
            <v>34</v>
          </cell>
          <cell r="AJ14">
            <v>35</v>
          </cell>
          <cell r="AK14">
            <v>36</v>
          </cell>
          <cell r="AL14">
            <v>37</v>
          </cell>
          <cell r="AM14">
            <v>38</v>
          </cell>
          <cell r="AN14">
            <v>39</v>
          </cell>
          <cell r="AO14">
            <v>40</v>
          </cell>
          <cell r="AP14">
            <v>41</v>
          </cell>
          <cell r="AQ14">
            <v>42</v>
          </cell>
          <cell r="AR14">
            <v>43</v>
          </cell>
          <cell r="AS14">
            <v>44</v>
          </cell>
        </row>
        <row r="16">
          <cell r="B16" t="str">
            <v>男子組</v>
          </cell>
          <cell r="E16" t="str">
            <v>B</v>
          </cell>
          <cell r="F16" t="str">
            <v>場次</v>
          </cell>
          <cell r="G16">
            <v>5</v>
          </cell>
          <cell r="J16" t="str">
            <v>場次</v>
          </cell>
          <cell r="K16">
            <v>6</v>
          </cell>
          <cell r="N16" t="str">
            <v>場次</v>
          </cell>
          <cell r="O16">
            <v>7</v>
          </cell>
          <cell r="R16" t="str">
            <v>場次</v>
          </cell>
          <cell r="S16">
            <v>8</v>
          </cell>
          <cell r="V16" t="str">
            <v>得    分</v>
          </cell>
          <cell r="Z16" t="str">
            <v>註記x</v>
          </cell>
          <cell r="AA16" t="str">
            <v>積分</v>
          </cell>
          <cell r="AB16" t="str">
            <v>序1</v>
          </cell>
          <cell r="AC16" t="str">
            <v>籤號</v>
          </cell>
          <cell r="AD16" t="str">
            <v>選取</v>
          </cell>
          <cell r="AE16" t="str">
            <v>場次</v>
          </cell>
          <cell r="AF16" t="str">
            <v>選手
籤號</v>
          </cell>
          <cell r="AH16" t="str">
            <v>全部
成績</v>
          </cell>
          <cell r="AJ16" t="str">
            <v>採計
成績</v>
          </cell>
          <cell r="AL16" t="str">
            <v>籤號</v>
          </cell>
          <cell r="AM16" t="str">
            <v>成績和</v>
          </cell>
          <cell r="AO16" t="str">
            <v>勝率</v>
          </cell>
          <cell r="AP16" t="str">
            <v>序2</v>
          </cell>
          <cell r="AQ16" t="str">
            <v>勝率</v>
          </cell>
          <cell r="AR16" t="str">
            <v>序3</v>
          </cell>
          <cell r="AS16" t="str">
            <v>名次</v>
          </cell>
        </row>
        <row r="17">
          <cell r="G17" t="str">
            <v>桃園市</v>
          </cell>
          <cell r="K17" t="str">
            <v>新北市</v>
          </cell>
          <cell r="O17" t="str">
            <v>臺南市</v>
          </cell>
          <cell r="S17" t="str">
            <v>宜蘭縣</v>
          </cell>
          <cell r="V17">
            <v>1</v>
          </cell>
          <cell r="W17">
            <v>2</v>
          </cell>
          <cell r="X17">
            <v>3</v>
          </cell>
          <cell r="Y17">
            <v>4</v>
          </cell>
          <cell r="AD17" t="str">
            <v>v</v>
          </cell>
          <cell r="AM17" t="str">
            <v>勝分</v>
          </cell>
          <cell r="AN17" t="str">
            <v>負分</v>
          </cell>
        </row>
        <row r="18">
          <cell r="AD18" t="str">
            <v>x</v>
          </cell>
          <cell r="AF18" t="str">
            <v>A</v>
          </cell>
          <cell r="AG18" t="str">
            <v>X</v>
          </cell>
          <cell r="AH18" t="str">
            <v>A</v>
          </cell>
          <cell r="AI18" t="str">
            <v>X</v>
          </cell>
          <cell r="AJ18" t="str">
            <v>A</v>
          </cell>
          <cell r="AK18" t="str">
            <v>X</v>
          </cell>
          <cell r="AO18" t="str">
            <v>勝/負</v>
          </cell>
          <cell r="AQ18" t="str">
            <v>勝/負</v>
          </cell>
        </row>
        <row r="19">
          <cell r="A19" t="str">
            <v/>
          </cell>
          <cell r="B19">
            <v>5</v>
          </cell>
          <cell r="C19" t="str">
            <v>桃園市</v>
          </cell>
          <cell r="D19" t="str">
            <v/>
          </cell>
          <cell r="E19" t="str">
            <v/>
          </cell>
          <cell r="J19" t="str">
            <v>三</v>
          </cell>
          <cell r="K19" t="str">
            <v/>
          </cell>
          <cell r="L19" t="str">
            <v>-</v>
          </cell>
          <cell r="M19" t="str">
            <v/>
          </cell>
          <cell r="N19" t="str">
            <v>七</v>
          </cell>
          <cell r="O19" t="str">
            <v/>
          </cell>
          <cell r="P19" t="str">
            <v>-</v>
          </cell>
          <cell r="Q19" t="str">
            <v/>
          </cell>
          <cell r="R19" t="str">
            <v>十一</v>
          </cell>
          <cell r="S19" t="str">
            <v/>
          </cell>
          <cell r="T19" t="str">
            <v>-</v>
          </cell>
          <cell r="U19" t="str">
            <v/>
          </cell>
          <cell r="V19" t="str">
            <v/>
          </cell>
          <cell r="W19" t="str">
            <v/>
          </cell>
          <cell r="X19" t="str">
            <v/>
          </cell>
          <cell r="Y19" t="str">
            <v/>
          </cell>
          <cell r="AA19" t="str">
            <v/>
          </cell>
          <cell r="AB19" t="str">
            <v/>
          </cell>
          <cell r="AC19">
            <v>5</v>
          </cell>
          <cell r="AE19" t="str">
            <v>三</v>
          </cell>
          <cell r="AF19">
            <v>5</v>
          </cell>
          <cell r="AG19">
            <v>6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5</v>
          </cell>
          <cell r="AM19">
            <v>0</v>
          </cell>
          <cell r="AN19">
            <v>0</v>
          </cell>
          <cell r="AO19" t="str">
            <v/>
          </cell>
          <cell r="AP19" t="str">
            <v/>
          </cell>
          <cell r="AQ19" t="str">
            <v/>
          </cell>
          <cell r="AR19" t="str">
            <v/>
          </cell>
          <cell r="AS19" t="str">
            <v/>
          </cell>
        </row>
        <row r="20">
          <cell r="C20" t="str">
            <v/>
          </cell>
          <cell r="D20" t="str">
            <v/>
          </cell>
          <cell r="E20" t="str">
            <v/>
          </cell>
          <cell r="K20" t="str">
            <v/>
          </cell>
          <cell r="M20" t="str">
            <v/>
          </cell>
          <cell r="O20" t="str">
            <v/>
          </cell>
          <cell r="Q20" t="str">
            <v/>
          </cell>
          <cell r="S20" t="str">
            <v/>
          </cell>
          <cell r="U20" t="str">
            <v/>
          </cell>
          <cell r="AE20" t="str">
            <v>七</v>
          </cell>
          <cell r="AF20">
            <v>5</v>
          </cell>
          <cell r="AG20">
            <v>7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</row>
        <row r="21">
          <cell r="A21" t="str">
            <v/>
          </cell>
          <cell r="B21">
            <v>6</v>
          </cell>
          <cell r="C21" t="str">
            <v>新北市</v>
          </cell>
          <cell r="D21" t="str">
            <v/>
          </cell>
          <cell r="E21" t="str">
            <v/>
          </cell>
          <cell r="F21" t="str">
            <v>三</v>
          </cell>
          <cell r="G21" t="str">
            <v/>
          </cell>
          <cell r="H21" t="str">
            <v>-</v>
          </cell>
          <cell r="I21" t="str">
            <v/>
          </cell>
          <cell r="N21" t="str">
            <v>十二</v>
          </cell>
          <cell r="O21" t="str">
            <v/>
          </cell>
          <cell r="P21" t="str">
            <v>-</v>
          </cell>
          <cell r="Q21" t="str">
            <v/>
          </cell>
          <cell r="R21" t="str">
            <v>八</v>
          </cell>
          <cell r="S21" t="str">
            <v/>
          </cell>
          <cell r="T21" t="str">
            <v>-</v>
          </cell>
          <cell r="U21" t="str">
            <v/>
          </cell>
          <cell r="V21" t="str">
            <v/>
          </cell>
          <cell r="W21" t="str">
            <v/>
          </cell>
          <cell r="X21" t="str">
            <v/>
          </cell>
          <cell r="Y21" t="str">
            <v/>
          </cell>
          <cell r="AA21" t="str">
            <v/>
          </cell>
          <cell r="AB21" t="str">
            <v/>
          </cell>
          <cell r="AC21">
            <v>6</v>
          </cell>
          <cell r="AE21" t="str">
            <v>十二</v>
          </cell>
          <cell r="AF21">
            <v>6</v>
          </cell>
          <cell r="AG21">
            <v>7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6</v>
          </cell>
          <cell r="AM21">
            <v>0</v>
          </cell>
          <cell r="AN21">
            <v>0</v>
          </cell>
          <cell r="AO21" t="str">
            <v/>
          </cell>
          <cell r="AP21" t="str">
            <v/>
          </cell>
          <cell r="AQ21" t="str">
            <v/>
          </cell>
          <cell r="AR21" t="str">
            <v/>
          </cell>
          <cell r="AS21" t="str">
            <v/>
          </cell>
        </row>
        <row r="22">
          <cell r="C22" t="str">
            <v/>
          </cell>
          <cell r="D22" t="str">
            <v/>
          </cell>
          <cell r="E22" t="str">
            <v/>
          </cell>
          <cell r="G22" t="str">
            <v/>
          </cell>
          <cell r="I22" t="str">
            <v/>
          </cell>
          <cell r="O22" t="str">
            <v/>
          </cell>
          <cell r="Q22" t="str">
            <v/>
          </cell>
          <cell r="S22" t="str">
            <v/>
          </cell>
          <cell r="U22" t="str">
            <v/>
          </cell>
          <cell r="AE22" t="str">
            <v>十一</v>
          </cell>
          <cell r="AF22">
            <v>5</v>
          </cell>
          <cell r="AG22">
            <v>8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</row>
        <row r="23">
          <cell r="A23" t="str">
            <v/>
          </cell>
          <cell r="B23">
            <v>7</v>
          </cell>
          <cell r="C23" t="str">
            <v>臺南市</v>
          </cell>
          <cell r="D23" t="str">
            <v/>
          </cell>
          <cell r="E23" t="str">
            <v/>
          </cell>
          <cell r="F23" t="str">
            <v>七</v>
          </cell>
          <cell r="G23" t="str">
            <v/>
          </cell>
          <cell r="H23" t="str">
            <v>-</v>
          </cell>
          <cell r="I23" t="str">
            <v/>
          </cell>
          <cell r="J23" t="str">
            <v>十二</v>
          </cell>
          <cell r="K23" t="str">
            <v/>
          </cell>
          <cell r="L23" t="str">
            <v>-</v>
          </cell>
          <cell r="M23" t="str">
            <v/>
          </cell>
          <cell r="R23" t="str">
            <v>四</v>
          </cell>
          <cell r="S23" t="str">
            <v/>
          </cell>
          <cell r="T23" t="str">
            <v>-</v>
          </cell>
          <cell r="U23" t="str">
            <v/>
          </cell>
          <cell r="V23" t="str">
            <v/>
          </cell>
          <cell r="W23" t="str">
            <v/>
          </cell>
          <cell r="X23" t="str">
            <v/>
          </cell>
          <cell r="Y23" t="str">
            <v/>
          </cell>
          <cell r="AA23" t="str">
            <v/>
          </cell>
          <cell r="AB23" t="str">
            <v/>
          </cell>
          <cell r="AC23">
            <v>7</v>
          </cell>
          <cell r="AE23" t="str">
            <v>八</v>
          </cell>
          <cell r="AF23">
            <v>6</v>
          </cell>
          <cell r="AG23">
            <v>8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7</v>
          </cell>
          <cell r="AM23">
            <v>0</v>
          </cell>
          <cell r="AN23">
            <v>0</v>
          </cell>
          <cell r="AO23" t="str">
            <v/>
          </cell>
          <cell r="AP23" t="str">
            <v/>
          </cell>
          <cell r="AQ23" t="str">
            <v/>
          </cell>
          <cell r="AR23" t="str">
            <v/>
          </cell>
          <cell r="AS23" t="str">
            <v/>
          </cell>
        </row>
        <row r="24">
          <cell r="C24" t="str">
            <v/>
          </cell>
          <cell r="D24" t="str">
            <v/>
          </cell>
          <cell r="E24" t="str">
            <v/>
          </cell>
          <cell r="G24" t="str">
            <v/>
          </cell>
          <cell r="I24" t="str">
            <v/>
          </cell>
          <cell r="K24" t="str">
            <v/>
          </cell>
          <cell r="M24" t="str">
            <v/>
          </cell>
          <cell r="S24" t="str">
            <v/>
          </cell>
          <cell r="U24" t="str">
            <v/>
          </cell>
          <cell r="AE24" t="str">
            <v>四</v>
          </cell>
          <cell r="AF24">
            <v>7</v>
          </cell>
          <cell r="AG24">
            <v>8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</row>
        <row r="25">
          <cell r="A25" t="str">
            <v/>
          </cell>
          <cell r="B25">
            <v>8</v>
          </cell>
          <cell r="C25" t="str">
            <v>宜蘭縣</v>
          </cell>
          <cell r="D25" t="str">
            <v/>
          </cell>
          <cell r="E25" t="str">
            <v/>
          </cell>
          <cell r="F25" t="str">
            <v>十一</v>
          </cell>
          <cell r="G25" t="str">
            <v/>
          </cell>
          <cell r="H25" t="str">
            <v>-</v>
          </cell>
          <cell r="I25" t="str">
            <v/>
          </cell>
          <cell r="J25" t="str">
            <v>八</v>
          </cell>
          <cell r="K25" t="str">
            <v/>
          </cell>
          <cell r="L25" t="str">
            <v>-</v>
          </cell>
          <cell r="M25" t="str">
            <v/>
          </cell>
          <cell r="N25" t="str">
            <v>四</v>
          </cell>
          <cell r="O25" t="str">
            <v/>
          </cell>
          <cell r="P25" t="str">
            <v>-</v>
          </cell>
          <cell r="Q25" t="str">
            <v/>
          </cell>
          <cell r="V25" t="str">
            <v/>
          </cell>
          <cell r="W25" t="str">
            <v/>
          </cell>
          <cell r="X25" t="str">
            <v/>
          </cell>
          <cell r="Y25" t="str">
            <v/>
          </cell>
          <cell r="AA25" t="str">
            <v/>
          </cell>
          <cell r="AB25" t="str">
            <v/>
          </cell>
          <cell r="AC25">
            <v>8</v>
          </cell>
          <cell r="AF25" t="str">
            <v/>
          </cell>
          <cell r="AG25" t="str">
            <v/>
          </cell>
          <cell r="AH25" t="str">
            <v/>
          </cell>
          <cell r="AI25" t="str">
            <v/>
          </cell>
          <cell r="AJ25">
            <v>0</v>
          </cell>
          <cell r="AK25">
            <v>0</v>
          </cell>
          <cell r="AL25">
            <v>8</v>
          </cell>
          <cell r="AM25">
            <v>0</v>
          </cell>
          <cell r="AN25">
            <v>0</v>
          </cell>
          <cell r="AO25" t="str">
            <v/>
          </cell>
          <cell r="AP25" t="str">
            <v/>
          </cell>
          <cell r="AQ25" t="str">
            <v/>
          </cell>
          <cell r="AR25" t="str">
            <v/>
          </cell>
          <cell r="AS25" t="str">
            <v/>
          </cell>
        </row>
        <row r="26">
          <cell r="C26" t="str">
            <v/>
          </cell>
          <cell r="D26" t="str">
            <v/>
          </cell>
          <cell r="E26" t="str">
            <v/>
          </cell>
          <cell r="G26" t="str">
            <v/>
          </cell>
          <cell r="I26" t="str">
            <v/>
          </cell>
          <cell r="K26" t="str">
            <v/>
          </cell>
          <cell r="M26" t="str">
            <v/>
          </cell>
          <cell r="O26" t="str">
            <v/>
          </cell>
          <cell r="Q26" t="str">
            <v/>
          </cell>
          <cell r="AF26" t="str">
            <v/>
          </cell>
          <cell r="AG26" t="str">
            <v/>
          </cell>
          <cell r="AH26" t="str">
            <v/>
          </cell>
          <cell r="AI26" t="str">
            <v/>
          </cell>
          <cell r="AJ26">
            <v>0</v>
          </cell>
          <cell r="AK26">
            <v>0</v>
          </cell>
        </row>
        <row r="32">
          <cell r="A32" t="str">
            <v/>
          </cell>
          <cell r="B32">
            <v>1</v>
          </cell>
          <cell r="C32" t="str">
            <v>新北市</v>
          </cell>
          <cell r="D32" t="str">
            <v/>
          </cell>
          <cell r="E32" t="str">
            <v/>
          </cell>
          <cell r="J32" t="str">
            <v>一</v>
          </cell>
          <cell r="K32" t="str">
            <v/>
          </cell>
          <cell r="L32" t="str">
            <v>-</v>
          </cell>
          <cell r="M32" t="str">
            <v/>
          </cell>
          <cell r="N32" t="str">
            <v>五</v>
          </cell>
          <cell r="O32" t="str">
            <v/>
          </cell>
          <cell r="P32" t="str">
            <v>-</v>
          </cell>
          <cell r="Q32" t="str">
            <v/>
          </cell>
          <cell r="R32" t="str">
            <v>九</v>
          </cell>
          <cell r="S32" t="str">
            <v/>
          </cell>
          <cell r="T32" t="str">
            <v>-</v>
          </cell>
          <cell r="U32" t="str">
            <v/>
          </cell>
          <cell r="V32" t="str">
            <v/>
          </cell>
          <cell r="W32" t="str">
            <v/>
          </cell>
          <cell r="X32" t="str">
            <v/>
          </cell>
          <cell r="Y32" t="str">
            <v/>
          </cell>
          <cell r="AA32" t="str">
            <v/>
          </cell>
          <cell r="AB32" t="str">
            <v/>
          </cell>
          <cell r="AC32">
            <v>1</v>
          </cell>
          <cell r="AE32" t="str">
            <v>一</v>
          </cell>
          <cell r="AF32">
            <v>1</v>
          </cell>
          <cell r="AG32">
            <v>2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1</v>
          </cell>
          <cell r="AM32">
            <v>0</v>
          </cell>
          <cell r="AN32">
            <v>0</v>
          </cell>
          <cell r="AO32" t="str">
            <v/>
          </cell>
          <cell r="AP32" t="str">
            <v/>
          </cell>
          <cell r="AQ32" t="str">
            <v/>
          </cell>
          <cell r="AR32" t="str">
            <v/>
          </cell>
          <cell r="AS32" t="str">
            <v/>
          </cell>
        </row>
        <row r="33">
          <cell r="C33" t="str">
            <v/>
          </cell>
          <cell r="D33" t="str">
            <v/>
          </cell>
          <cell r="E33" t="str">
            <v/>
          </cell>
          <cell r="K33" t="str">
            <v/>
          </cell>
          <cell r="M33" t="str">
            <v/>
          </cell>
          <cell r="O33" t="str">
            <v/>
          </cell>
          <cell r="Q33" t="str">
            <v/>
          </cell>
          <cell r="S33" t="str">
            <v/>
          </cell>
          <cell r="U33" t="str">
            <v/>
          </cell>
          <cell r="AE33" t="str">
            <v>五</v>
          </cell>
          <cell r="AF33">
            <v>1</v>
          </cell>
          <cell r="AG33">
            <v>3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</row>
        <row r="34">
          <cell r="A34" t="str">
            <v/>
          </cell>
          <cell r="B34">
            <v>2</v>
          </cell>
          <cell r="C34" t="str">
            <v>苗栗縣</v>
          </cell>
          <cell r="D34" t="str">
            <v/>
          </cell>
          <cell r="E34" t="str">
            <v/>
          </cell>
          <cell r="F34" t="str">
            <v>一</v>
          </cell>
          <cell r="G34" t="str">
            <v/>
          </cell>
          <cell r="H34" t="str">
            <v>-</v>
          </cell>
          <cell r="I34" t="str">
            <v/>
          </cell>
          <cell r="N34" t="str">
            <v>十</v>
          </cell>
          <cell r="O34" t="str">
            <v/>
          </cell>
          <cell r="P34" t="str">
            <v>-</v>
          </cell>
          <cell r="Q34" t="str">
            <v/>
          </cell>
          <cell r="R34" t="str">
            <v>六</v>
          </cell>
          <cell r="S34" t="str">
            <v/>
          </cell>
          <cell r="T34" t="str">
            <v>-</v>
          </cell>
          <cell r="U34" t="str">
            <v/>
          </cell>
          <cell r="V34" t="str">
            <v/>
          </cell>
          <cell r="W34" t="str">
            <v/>
          </cell>
          <cell r="X34" t="str">
            <v/>
          </cell>
          <cell r="Y34" t="str">
            <v/>
          </cell>
          <cell r="AA34" t="str">
            <v/>
          </cell>
          <cell r="AB34" t="str">
            <v/>
          </cell>
          <cell r="AC34">
            <v>2</v>
          </cell>
          <cell r="AE34" t="str">
            <v>十</v>
          </cell>
          <cell r="AF34">
            <v>2</v>
          </cell>
          <cell r="AG34">
            <v>3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2</v>
          </cell>
          <cell r="AM34">
            <v>0</v>
          </cell>
          <cell r="AN34">
            <v>0</v>
          </cell>
          <cell r="AO34" t="str">
            <v/>
          </cell>
          <cell r="AP34" t="str">
            <v/>
          </cell>
          <cell r="AQ34" t="str">
            <v/>
          </cell>
          <cell r="AR34" t="str">
            <v/>
          </cell>
          <cell r="AS34" t="str">
            <v/>
          </cell>
        </row>
        <row r="35">
          <cell r="C35" t="str">
            <v/>
          </cell>
          <cell r="D35" t="str">
            <v/>
          </cell>
          <cell r="E35" t="str">
            <v/>
          </cell>
          <cell r="G35" t="str">
            <v/>
          </cell>
          <cell r="I35" t="str">
            <v/>
          </cell>
          <cell r="O35" t="str">
            <v/>
          </cell>
          <cell r="Q35" t="str">
            <v/>
          </cell>
          <cell r="S35" t="str">
            <v/>
          </cell>
          <cell r="U35" t="str">
            <v/>
          </cell>
          <cell r="AE35" t="str">
            <v>九</v>
          </cell>
          <cell r="AF35">
            <v>1</v>
          </cell>
          <cell r="AG35">
            <v>4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</row>
        <row r="36">
          <cell r="A36" t="str">
            <v/>
          </cell>
          <cell r="B36">
            <v>3</v>
          </cell>
          <cell r="C36" t="str">
            <v>高雄市</v>
          </cell>
          <cell r="D36" t="str">
            <v/>
          </cell>
          <cell r="E36" t="str">
            <v/>
          </cell>
          <cell r="F36" t="str">
            <v>五</v>
          </cell>
          <cell r="G36" t="str">
            <v/>
          </cell>
          <cell r="H36" t="str">
            <v>-</v>
          </cell>
          <cell r="I36" t="str">
            <v/>
          </cell>
          <cell r="J36" t="str">
            <v>十</v>
          </cell>
          <cell r="K36" t="str">
            <v/>
          </cell>
          <cell r="L36" t="str">
            <v>-</v>
          </cell>
          <cell r="M36" t="str">
            <v/>
          </cell>
          <cell r="R36" t="str">
            <v>二</v>
          </cell>
          <cell r="S36" t="str">
            <v/>
          </cell>
          <cell r="T36" t="str">
            <v>-</v>
          </cell>
          <cell r="U36" t="str">
            <v/>
          </cell>
          <cell r="V36" t="str">
            <v/>
          </cell>
          <cell r="W36" t="str">
            <v/>
          </cell>
          <cell r="X36" t="str">
            <v/>
          </cell>
          <cell r="Y36" t="str">
            <v/>
          </cell>
          <cell r="AA36" t="str">
            <v/>
          </cell>
          <cell r="AB36" t="str">
            <v/>
          </cell>
          <cell r="AC36">
            <v>3</v>
          </cell>
          <cell r="AE36" t="str">
            <v>六</v>
          </cell>
          <cell r="AF36">
            <v>2</v>
          </cell>
          <cell r="AG36">
            <v>4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3</v>
          </cell>
          <cell r="AM36">
            <v>0</v>
          </cell>
          <cell r="AN36">
            <v>0</v>
          </cell>
          <cell r="AO36" t="str">
            <v/>
          </cell>
          <cell r="AP36" t="str">
            <v/>
          </cell>
          <cell r="AQ36" t="str">
            <v/>
          </cell>
          <cell r="AR36" t="str">
            <v/>
          </cell>
          <cell r="AS36" t="str">
            <v/>
          </cell>
        </row>
        <row r="37">
          <cell r="C37" t="str">
            <v/>
          </cell>
          <cell r="D37" t="str">
            <v/>
          </cell>
          <cell r="E37" t="str">
            <v/>
          </cell>
          <cell r="G37" t="str">
            <v/>
          </cell>
          <cell r="I37" t="str">
            <v/>
          </cell>
          <cell r="K37" t="str">
            <v/>
          </cell>
          <cell r="M37" t="str">
            <v/>
          </cell>
          <cell r="S37" t="str">
            <v/>
          </cell>
          <cell r="U37" t="str">
            <v/>
          </cell>
          <cell r="AE37" t="str">
            <v>二</v>
          </cell>
          <cell r="AF37">
            <v>3</v>
          </cell>
          <cell r="AG37">
            <v>4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</row>
        <row r="38">
          <cell r="A38" t="str">
            <v/>
          </cell>
          <cell r="B38">
            <v>4</v>
          </cell>
          <cell r="C38" t="str">
            <v>臺中市</v>
          </cell>
          <cell r="D38" t="str">
            <v/>
          </cell>
          <cell r="E38" t="str">
            <v/>
          </cell>
          <cell r="F38" t="str">
            <v>九</v>
          </cell>
          <cell r="G38" t="str">
            <v/>
          </cell>
          <cell r="H38" t="str">
            <v>-</v>
          </cell>
          <cell r="I38" t="str">
            <v/>
          </cell>
          <cell r="J38" t="str">
            <v>六</v>
          </cell>
          <cell r="K38" t="str">
            <v/>
          </cell>
          <cell r="L38" t="str">
            <v>-</v>
          </cell>
          <cell r="M38" t="str">
            <v/>
          </cell>
          <cell r="N38" t="str">
            <v>二</v>
          </cell>
          <cell r="O38" t="str">
            <v/>
          </cell>
          <cell r="P38" t="str">
            <v>-</v>
          </cell>
          <cell r="Q38" t="str">
            <v/>
          </cell>
          <cell r="V38" t="str">
            <v/>
          </cell>
          <cell r="W38" t="str">
            <v/>
          </cell>
          <cell r="X38" t="str">
            <v/>
          </cell>
          <cell r="Y38" t="str">
            <v/>
          </cell>
          <cell r="AA38" t="str">
            <v/>
          </cell>
          <cell r="AB38" t="str">
            <v/>
          </cell>
          <cell r="AC38">
            <v>4</v>
          </cell>
          <cell r="AF38" t="str">
            <v/>
          </cell>
          <cell r="AG38" t="str">
            <v/>
          </cell>
          <cell r="AH38" t="str">
            <v/>
          </cell>
          <cell r="AI38" t="str">
            <v/>
          </cell>
          <cell r="AL38">
            <v>4</v>
          </cell>
          <cell r="AM38">
            <v>0</v>
          </cell>
          <cell r="AN38">
            <v>0</v>
          </cell>
          <cell r="AO38" t="str">
            <v/>
          </cell>
          <cell r="AP38" t="str">
            <v/>
          </cell>
          <cell r="AQ38" t="str">
            <v/>
          </cell>
          <cell r="AR38" t="str">
            <v/>
          </cell>
          <cell r="AS38" t="str">
            <v/>
          </cell>
        </row>
        <row r="39">
          <cell r="C39" t="str">
            <v/>
          </cell>
          <cell r="D39" t="str">
            <v/>
          </cell>
          <cell r="E39" t="str">
            <v/>
          </cell>
          <cell r="G39" t="str">
            <v/>
          </cell>
          <cell r="I39" t="str">
            <v/>
          </cell>
          <cell r="K39" t="str">
            <v/>
          </cell>
          <cell r="M39" t="str">
            <v/>
          </cell>
          <cell r="O39" t="str">
            <v/>
          </cell>
          <cell r="Q39" t="str">
            <v/>
          </cell>
          <cell r="AF39" t="str">
            <v/>
          </cell>
          <cell r="AG39" t="str">
            <v/>
          </cell>
          <cell r="AH39" t="str">
            <v/>
          </cell>
          <cell r="AI39" t="str">
            <v/>
          </cell>
        </row>
        <row r="42">
          <cell r="B42" t="str">
            <v>女子組</v>
          </cell>
          <cell r="E42" t="str">
            <v>B</v>
          </cell>
          <cell r="F42" t="str">
            <v>場次</v>
          </cell>
          <cell r="G42">
            <v>5</v>
          </cell>
          <cell r="J42" t="str">
            <v>場次</v>
          </cell>
          <cell r="K42">
            <v>6</v>
          </cell>
          <cell r="N42" t="str">
            <v>場次</v>
          </cell>
          <cell r="O42">
            <v>7</v>
          </cell>
          <cell r="R42" t="str">
            <v>場次</v>
          </cell>
          <cell r="S42">
            <v>8</v>
          </cell>
          <cell r="V42" t="str">
            <v>得    分</v>
          </cell>
          <cell r="Z42" t="str">
            <v>註記x</v>
          </cell>
          <cell r="AA42" t="str">
            <v>積分</v>
          </cell>
          <cell r="AB42" t="str">
            <v>序1</v>
          </cell>
          <cell r="AC42" t="str">
            <v>籤號</v>
          </cell>
          <cell r="AD42" t="str">
            <v>選取</v>
          </cell>
          <cell r="AE42" t="str">
            <v>場次</v>
          </cell>
          <cell r="AF42" t="str">
            <v>選手
籤號</v>
          </cell>
          <cell r="AH42" t="str">
            <v>全部
成績</v>
          </cell>
          <cell r="AJ42" t="str">
            <v>採計
成績</v>
          </cell>
          <cell r="AL42" t="str">
            <v>籤號</v>
          </cell>
          <cell r="AM42" t="str">
            <v>成績和</v>
          </cell>
          <cell r="AO42" t="str">
            <v>勝率</v>
          </cell>
          <cell r="AP42" t="str">
            <v>序2</v>
          </cell>
          <cell r="AQ42" t="str">
            <v>勝率</v>
          </cell>
          <cell r="AR42" t="str">
            <v>序3</v>
          </cell>
          <cell r="AS42" t="str">
            <v>名次</v>
          </cell>
        </row>
        <row r="43">
          <cell r="G43" t="str">
            <v>桃園市</v>
          </cell>
          <cell r="K43" t="str">
            <v>臺南市</v>
          </cell>
          <cell r="O43" t="str">
            <v>臺北市</v>
          </cell>
          <cell r="S43" t="str">
            <v>彰化縣</v>
          </cell>
          <cell r="V43">
            <v>1</v>
          </cell>
          <cell r="W43">
            <v>2</v>
          </cell>
          <cell r="X43">
            <v>3</v>
          </cell>
          <cell r="Y43">
            <v>4</v>
          </cell>
          <cell r="AD43" t="str">
            <v>v</v>
          </cell>
          <cell r="AM43" t="str">
            <v>勝分</v>
          </cell>
          <cell r="AN43" t="str">
            <v>負分</v>
          </cell>
        </row>
        <row r="44">
          <cell r="AD44" t="str">
            <v>x</v>
          </cell>
          <cell r="AF44" t="str">
            <v>A</v>
          </cell>
          <cell r="AG44" t="str">
            <v>X</v>
          </cell>
          <cell r="AH44" t="str">
            <v>A</v>
          </cell>
          <cell r="AI44" t="str">
            <v>X</v>
          </cell>
          <cell r="AJ44" t="str">
            <v>A</v>
          </cell>
          <cell r="AK44" t="str">
            <v>X</v>
          </cell>
          <cell r="AO44" t="str">
            <v>勝/負</v>
          </cell>
          <cell r="AQ44" t="str">
            <v>勝/負</v>
          </cell>
        </row>
        <row r="45">
          <cell r="A45" t="str">
            <v/>
          </cell>
          <cell r="B45">
            <v>5</v>
          </cell>
          <cell r="C45" t="str">
            <v>桃園市</v>
          </cell>
          <cell r="D45" t="str">
            <v/>
          </cell>
          <cell r="E45" t="str">
            <v/>
          </cell>
          <cell r="J45" t="str">
            <v>三</v>
          </cell>
          <cell r="K45" t="str">
            <v/>
          </cell>
          <cell r="L45" t="str">
            <v>-</v>
          </cell>
          <cell r="M45" t="str">
            <v/>
          </cell>
          <cell r="N45" t="str">
            <v>七</v>
          </cell>
          <cell r="O45" t="str">
            <v/>
          </cell>
          <cell r="P45" t="str">
            <v>-</v>
          </cell>
          <cell r="Q45" t="str">
            <v/>
          </cell>
          <cell r="R45" t="str">
            <v>十一</v>
          </cell>
          <cell r="S45" t="str">
            <v/>
          </cell>
          <cell r="T45" t="str">
            <v>-</v>
          </cell>
          <cell r="U45" t="str">
            <v/>
          </cell>
          <cell r="V45" t="str">
            <v/>
          </cell>
          <cell r="W45" t="str">
            <v/>
          </cell>
          <cell r="X45" t="str">
            <v/>
          </cell>
          <cell r="Y45" t="str">
            <v/>
          </cell>
          <cell r="AA45" t="str">
            <v/>
          </cell>
          <cell r="AB45" t="str">
            <v/>
          </cell>
          <cell r="AC45">
            <v>5</v>
          </cell>
          <cell r="AE45" t="str">
            <v>三</v>
          </cell>
          <cell r="AF45">
            <v>5</v>
          </cell>
          <cell r="AG45">
            <v>6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5</v>
          </cell>
          <cell r="AM45">
            <v>0</v>
          </cell>
          <cell r="AN45">
            <v>0</v>
          </cell>
          <cell r="AO45" t="str">
            <v/>
          </cell>
          <cell r="AP45" t="str">
            <v/>
          </cell>
          <cell r="AQ45" t="str">
            <v/>
          </cell>
          <cell r="AR45" t="str">
            <v/>
          </cell>
          <cell r="AS45" t="str">
            <v/>
          </cell>
        </row>
        <row r="46">
          <cell r="C46" t="str">
            <v/>
          </cell>
          <cell r="D46" t="str">
            <v/>
          </cell>
          <cell r="E46" t="str">
            <v/>
          </cell>
          <cell r="K46" t="str">
            <v/>
          </cell>
          <cell r="M46" t="str">
            <v/>
          </cell>
          <cell r="O46" t="str">
            <v/>
          </cell>
          <cell r="Q46" t="str">
            <v/>
          </cell>
          <cell r="S46" t="str">
            <v/>
          </cell>
          <cell r="U46" t="str">
            <v/>
          </cell>
          <cell r="AE46" t="str">
            <v>七</v>
          </cell>
          <cell r="AF46">
            <v>5</v>
          </cell>
          <cell r="AG46">
            <v>7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</row>
        <row r="47">
          <cell r="A47" t="str">
            <v/>
          </cell>
          <cell r="B47">
            <v>6</v>
          </cell>
          <cell r="C47" t="str">
            <v>臺南市</v>
          </cell>
          <cell r="D47" t="str">
            <v/>
          </cell>
          <cell r="E47" t="str">
            <v/>
          </cell>
          <cell r="F47" t="str">
            <v>三</v>
          </cell>
          <cell r="G47" t="str">
            <v/>
          </cell>
          <cell r="H47" t="str">
            <v>-</v>
          </cell>
          <cell r="I47" t="str">
            <v/>
          </cell>
          <cell r="N47" t="str">
            <v>十二</v>
          </cell>
          <cell r="O47" t="str">
            <v/>
          </cell>
          <cell r="P47" t="str">
            <v>-</v>
          </cell>
          <cell r="Q47" t="str">
            <v/>
          </cell>
          <cell r="R47" t="str">
            <v>八</v>
          </cell>
          <cell r="S47" t="str">
            <v/>
          </cell>
          <cell r="T47" t="str">
            <v>-</v>
          </cell>
          <cell r="U47" t="str">
            <v/>
          </cell>
          <cell r="V47" t="str">
            <v/>
          </cell>
          <cell r="W47" t="str">
            <v/>
          </cell>
          <cell r="X47" t="str">
            <v/>
          </cell>
          <cell r="Y47" t="str">
            <v/>
          </cell>
          <cell r="AA47" t="str">
            <v/>
          </cell>
          <cell r="AB47" t="str">
            <v/>
          </cell>
          <cell r="AC47">
            <v>6</v>
          </cell>
          <cell r="AE47" t="str">
            <v>十二</v>
          </cell>
          <cell r="AF47">
            <v>6</v>
          </cell>
          <cell r="AG47">
            <v>7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6</v>
          </cell>
          <cell r="AM47">
            <v>0</v>
          </cell>
          <cell r="AN47">
            <v>0</v>
          </cell>
          <cell r="AO47" t="str">
            <v/>
          </cell>
          <cell r="AP47" t="str">
            <v/>
          </cell>
          <cell r="AQ47" t="str">
            <v/>
          </cell>
          <cell r="AR47" t="str">
            <v/>
          </cell>
          <cell r="AS47" t="str">
            <v/>
          </cell>
        </row>
        <row r="48">
          <cell r="C48" t="str">
            <v/>
          </cell>
          <cell r="D48" t="str">
            <v/>
          </cell>
          <cell r="E48" t="str">
            <v/>
          </cell>
          <cell r="G48" t="str">
            <v/>
          </cell>
          <cell r="I48" t="str">
            <v/>
          </cell>
          <cell r="O48" t="str">
            <v/>
          </cell>
          <cell r="Q48" t="str">
            <v/>
          </cell>
          <cell r="S48" t="str">
            <v/>
          </cell>
          <cell r="U48" t="str">
            <v/>
          </cell>
          <cell r="AE48" t="str">
            <v>十一</v>
          </cell>
          <cell r="AF48">
            <v>5</v>
          </cell>
          <cell r="AG48">
            <v>8</v>
          </cell>
          <cell r="AH48">
            <v>0</v>
          </cell>
          <cell r="AI48">
            <v>0</v>
          </cell>
          <cell r="AJ48">
            <v>0</v>
          </cell>
          <cell r="AK48">
            <v>0</v>
          </cell>
        </row>
        <row r="49">
          <cell r="A49" t="str">
            <v/>
          </cell>
          <cell r="B49">
            <v>7</v>
          </cell>
          <cell r="C49" t="str">
            <v>臺北市</v>
          </cell>
          <cell r="D49" t="str">
            <v/>
          </cell>
          <cell r="E49" t="str">
            <v/>
          </cell>
          <cell r="F49" t="str">
            <v>七</v>
          </cell>
          <cell r="G49" t="str">
            <v/>
          </cell>
          <cell r="H49" t="str">
            <v>-</v>
          </cell>
          <cell r="I49" t="str">
            <v/>
          </cell>
          <cell r="J49" t="str">
            <v>十二</v>
          </cell>
          <cell r="K49" t="str">
            <v/>
          </cell>
          <cell r="L49" t="str">
            <v>-</v>
          </cell>
          <cell r="M49" t="str">
            <v/>
          </cell>
          <cell r="R49" t="str">
            <v>四</v>
          </cell>
          <cell r="S49" t="str">
            <v/>
          </cell>
          <cell r="T49" t="str">
            <v>-</v>
          </cell>
          <cell r="U49" t="str">
            <v/>
          </cell>
          <cell r="V49" t="str">
            <v/>
          </cell>
          <cell r="W49" t="str">
            <v/>
          </cell>
          <cell r="X49" t="str">
            <v/>
          </cell>
          <cell r="Y49" t="str">
            <v/>
          </cell>
          <cell r="AA49" t="str">
            <v/>
          </cell>
          <cell r="AB49" t="str">
            <v/>
          </cell>
          <cell r="AC49">
            <v>7</v>
          </cell>
          <cell r="AE49" t="str">
            <v>八</v>
          </cell>
          <cell r="AF49">
            <v>6</v>
          </cell>
          <cell r="AG49">
            <v>8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  <cell r="AL49">
            <v>7</v>
          </cell>
          <cell r="AM49">
            <v>0</v>
          </cell>
          <cell r="AN49">
            <v>0</v>
          </cell>
          <cell r="AO49" t="str">
            <v/>
          </cell>
          <cell r="AP49" t="str">
            <v/>
          </cell>
          <cell r="AQ49" t="str">
            <v/>
          </cell>
          <cell r="AR49" t="str">
            <v/>
          </cell>
          <cell r="AS49" t="str">
            <v/>
          </cell>
        </row>
        <row r="50">
          <cell r="C50" t="str">
            <v/>
          </cell>
          <cell r="D50" t="str">
            <v/>
          </cell>
          <cell r="E50" t="str">
            <v/>
          </cell>
          <cell r="G50" t="str">
            <v/>
          </cell>
          <cell r="I50" t="str">
            <v/>
          </cell>
          <cell r="K50" t="str">
            <v/>
          </cell>
          <cell r="M50" t="str">
            <v/>
          </cell>
          <cell r="S50" t="str">
            <v/>
          </cell>
          <cell r="U50" t="str">
            <v/>
          </cell>
          <cell r="AE50" t="str">
            <v>四</v>
          </cell>
          <cell r="AF50">
            <v>7</v>
          </cell>
          <cell r="AG50">
            <v>8</v>
          </cell>
          <cell r="AH50">
            <v>0</v>
          </cell>
          <cell r="AI50">
            <v>0</v>
          </cell>
          <cell r="AJ50">
            <v>0</v>
          </cell>
          <cell r="AK50">
            <v>0</v>
          </cell>
        </row>
        <row r="51">
          <cell r="A51" t="str">
            <v/>
          </cell>
          <cell r="B51">
            <v>8</v>
          </cell>
          <cell r="C51" t="str">
            <v>彰化縣</v>
          </cell>
          <cell r="D51" t="str">
            <v/>
          </cell>
          <cell r="E51" t="str">
            <v/>
          </cell>
          <cell r="F51" t="str">
            <v>十一</v>
          </cell>
          <cell r="G51" t="str">
            <v/>
          </cell>
          <cell r="H51" t="str">
            <v>-</v>
          </cell>
          <cell r="I51" t="str">
            <v/>
          </cell>
          <cell r="J51" t="str">
            <v>八</v>
          </cell>
          <cell r="K51" t="str">
            <v/>
          </cell>
          <cell r="L51" t="str">
            <v>-</v>
          </cell>
          <cell r="M51" t="str">
            <v/>
          </cell>
          <cell r="N51" t="str">
            <v>四</v>
          </cell>
          <cell r="O51" t="str">
            <v/>
          </cell>
          <cell r="P51" t="str">
            <v>-</v>
          </cell>
          <cell r="Q51" t="str">
            <v/>
          </cell>
          <cell r="V51" t="str">
            <v/>
          </cell>
          <cell r="W51" t="str">
            <v/>
          </cell>
          <cell r="X51" t="str">
            <v/>
          </cell>
          <cell r="Y51" t="str">
            <v/>
          </cell>
          <cell r="AA51" t="str">
            <v/>
          </cell>
          <cell r="AB51" t="str">
            <v/>
          </cell>
          <cell r="AC51">
            <v>8</v>
          </cell>
          <cell r="AF51" t="str">
            <v/>
          </cell>
          <cell r="AG51" t="str">
            <v/>
          </cell>
          <cell r="AH51" t="str">
            <v/>
          </cell>
          <cell r="AI51" t="str">
            <v/>
          </cell>
          <cell r="AL51">
            <v>8</v>
          </cell>
          <cell r="AM51">
            <v>0</v>
          </cell>
          <cell r="AN51">
            <v>0</v>
          </cell>
          <cell r="AO51" t="str">
            <v/>
          </cell>
          <cell r="AP51" t="str">
            <v/>
          </cell>
          <cell r="AQ51" t="str">
            <v/>
          </cell>
          <cell r="AR51" t="str">
            <v/>
          </cell>
          <cell r="AS51" t="str">
            <v/>
          </cell>
        </row>
        <row r="52">
          <cell r="C52" t="str">
            <v/>
          </cell>
          <cell r="D52" t="str">
            <v/>
          </cell>
          <cell r="E52" t="str">
            <v/>
          </cell>
          <cell r="G52" t="str">
            <v/>
          </cell>
          <cell r="I52" t="str">
            <v/>
          </cell>
          <cell r="K52" t="str">
            <v/>
          </cell>
          <cell r="M52" t="str">
            <v/>
          </cell>
          <cell r="O52" t="str">
            <v/>
          </cell>
          <cell r="Q52" t="str">
            <v/>
          </cell>
          <cell r="AF52" t="str">
            <v/>
          </cell>
          <cell r="AG52" t="str">
            <v/>
          </cell>
          <cell r="AH52" t="str">
            <v/>
          </cell>
          <cell r="AI52" t="str">
            <v/>
          </cell>
        </row>
      </sheetData>
      <sheetData sheetId="36"/>
      <sheetData sheetId="3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二次賽抽籤表"/>
    </sheetNames>
    <sheetDataSet>
      <sheetData sheetId="0">
        <row r="4">
          <cell r="D4">
            <v>5</v>
          </cell>
          <cell r="F4" t="str">
            <v>澎湖縣</v>
          </cell>
          <cell r="H4">
            <v>8</v>
          </cell>
        </row>
        <row r="5">
          <cell r="D5">
            <v>10</v>
          </cell>
          <cell r="F5" t="str">
            <v>屏東縣</v>
          </cell>
          <cell r="H5">
            <v>1</v>
          </cell>
        </row>
        <row r="6">
          <cell r="D6">
            <v>15</v>
          </cell>
          <cell r="F6" t="str">
            <v>宜蘭縣</v>
          </cell>
          <cell r="H6">
            <v>9</v>
          </cell>
        </row>
        <row r="7">
          <cell r="D7">
            <v>16</v>
          </cell>
          <cell r="F7" t="str">
            <v>臺中市</v>
          </cell>
          <cell r="H7">
            <v>16</v>
          </cell>
        </row>
        <row r="8">
          <cell r="D8">
            <v>3</v>
          </cell>
          <cell r="F8" t="str">
            <v>嘉義市</v>
          </cell>
          <cell r="H8">
            <v>11</v>
          </cell>
        </row>
        <row r="9">
          <cell r="D9">
            <v>9</v>
          </cell>
          <cell r="F9" t="str">
            <v>輪空</v>
          </cell>
          <cell r="H9" t="str">
            <v>X</v>
          </cell>
          <cell r="I9" t="str">
            <v>X</v>
          </cell>
        </row>
        <row r="10">
          <cell r="D10">
            <v>12</v>
          </cell>
          <cell r="F10" t="str">
            <v>輪空</v>
          </cell>
          <cell r="H10" t="str">
            <v>X</v>
          </cell>
          <cell r="I10" t="str">
            <v>X</v>
          </cell>
        </row>
        <row r="11">
          <cell r="D11">
            <v>19</v>
          </cell>
          <cell r="F11" t="str">
            <v>輪空</v>
          </cell>
          <cell r="H11" t="str">
            <v>X</v>
          </cell>
          <cell r="I11" t="str">
            <v>X</v>
          </cell>
        </row>
        <row r="12">
          <cell r="D12">
            <v>2</v>
          </cell>
          <cell r="F12" t="str">
            <v>臺東縣</v>
          </cell>
          <cell r="H12">
            <v>5</v>
          </cell>
        </row>
        <row r="13">
          <cell r="D13">
            <v>4</v>
          </cell>
          <cell r="F13" t="str">
            <v>彰化縣</v>
          </cell>
          <cell r="H13">
            <v>7</v>
          </cell>
        </row>
        <row r="14">
          <cell r="D14">
            <v>7</v>
          </cell>
          <cell r="F14" t="str">
            <v>基隆市</v>
          </cell>
          <cell r="H14">
            <v>12</v>
          </cell>
        </row>
        <row r="15">
          <cell r="D15">
            <v>8</v>
          </cell>
          <cell r="F15" t="str">
            <v>金門縣</v>
          </cell>
          <cell r="H15">
            <v>13</v>
          </cell>
        </row>
        <row r="16">
          <cell r="D16">
            <v>13</v>
          </cell>
          <cell r="F16" t="str">
            <v>南投縣</v>
          </cell>
          <cell r="H16">
            <v>4</v>
          </cell>
        </row>
        <row r="17">
          <cell r="D17">
            <v>14</v>
          </cell>
          <cell r="F17" t="str">
            <v>雲林縣</v>
          </cell>
          <cell r="H17">
            <v>6</v>
          </cell>
        </row>
        <row r="18">
          <cell r="D18">
            <v>17</v>
          </cell>
          <cell r="F18" t="str">
            <v>新竹市</v>
          </cell>
          <cell r="H18">
            <v>3</v>
          </cell>
        </row>
        <row r="19">
          <cell r="D19">
            <v>18</v>
          </cell>
          <cell r="F19" t="str">
            <v>花蓮縣</v>
          </cell>
          <cell r="H19">
            <v>14</v>
          </cell>
        </row>
        <row r="20">
          <cell r="F20" t="str">
            <v>輪空</v>
          </cell>
          <cell r="H20">
            <v>2</v>
          </cell>
          <cell r="I20">
            <v>2</v>
          </cell>
        </row>
        <row r="21">
          <cell r="F21" t="str">
            <v>輪空</v>
          </cell>
          <cell r="H21">
            <v>10</v>
          </cell>
          <cell r="I21">
            <v>10</v>
          </cell>
        </row>
        <row r="22">
          <cell r="F22" t="str">
            <v>輪空</v>
          </cell>
          <cell r="H22">
            <v>15</v>
          </cell>
          <cell r="I22">
            <v>15</v>
          </cell>
        </row>
        <row r="26">
          <cell r="D26">
            <v>4</v>
          </cell>
          <cell r="F26" t="str">
            <v>彰化縣</v>
          </cell>
          <cell r="H26">
            <v>1</v>
          </cell>
        </row>
        <row r="27">
          <cell r="D27">
            <v>5</v>
          </cell>
          <cell r="F27" t="str">
            <v>宜蘭縣</v>
          </cell>
          <cell r="H27">
            <v>6</v>
          </cell>
        </row>
        <row r="28">
          <cell r="D28">
            <v>12</v>
          </cell>
          <cell r="F28" t="str">
            <v>臺中市</v>
          </cell>
          <cell r="H28">
            <v>10</v>
          </cell>
        </row>
        <row r="29">
          <cell r="D29">
            <v>14</v>
          </cell>
          <cell r="F29" t="str">
            <v>屏東縣</v>
          </cell>
          <cell r="H29">
            <v>5</v>
          </cell>
        </row>
        <row r="30">
          <cell r="D30">
            <v>2</v>
          </cell>
          <cell r="F30" t="str">
            <v>輪空</v>
          </cell>
          <cell r="H30" t="str">
            <v>X</v>
          </cell>
          <cell r="I30" t="str">
            <v>X</v>
          </cell>
        </row>
        <row r="31">
          <cell r="D31">
            <v>3</v>
          </cell>
          <cell r="F31" t="str">
            <v>雲林縣</v>
          </cell>
          <cell r="H31">
            <v>7</v>
          </cell>
        </row>
        <row r="32">
          <cell r="D32">
            <v>6</v>
          </cell>
          <cell r="F32" t="str">
            <v>臺東縣</v>
          </cell>
          <cell r="H32">
            <v>4</v>
          </cell>
        </row>
        <row r="33">
          <cell r="D33">
            <v>7</v>
          </cell>
          <cell r="F33" t="str">
            <v>新竹市</v>
          </cell>
          <cell r="H33">
            <v>8</v>
          </cell>
        </row>
        <row r="34">
          <cell r="D34">
            <v>10</v>
          </cell>
          <cell r="F34" t="str">
            <v>花蓮縣</v>
          </cell>
          <cell r="H34">
            <v>3</v>
          </cell>
        </row>
        <row r="35">
          <cell r="D35">
            <v>11</v>
          </cell>
          <cell r="F35" t="str">
            <v>基隆市</v>
          </cell>
          <cell r="H35">
            <v>2</v>
          </cell>
        </row>
        <row r="36">
          <cell r="D36">
            <v>13</v>
          </cell>
          <cell r="F36" t="str">
            <v>嘉義市</v>
          </cell>
          <cell r="H36">
            <v>9</v>
          </cell>
        </row>
        <row r="37">
          <cell r="D37">
            <v>15</v>
          </cell>
          <cell r="F37" t="str">
            <v>輪空</v>
          </cell>
          <cell r="H37" t="str">
            <v>X</v>
          </cell>
          <cell r="I37" t="str">
            <v>X</v>
          </cell>
        </row>
        <row r="41">
          <cell r="D41">
            <v>5</v>
          </cell>
          <cell r="F41" t="str">
            <v>澎湖縣</v>
          </cell>
          <cell r="H41" t="str">
            <v>黃毓仁</v>
          </cell>
          <cell r="I41">
            <v>8</v>
          </cell>
        </row>
        <row r="42">
          <cell r="D42">
            <v>6</v>
          </cell>
          <cell r="F42" t="str">
            <v>新北市</v>
          </cell>
          <cell r="H42" t="str">
            <v>王冠儒</v>
          </cell>
          <cell r="I42">
            <v>17</v>
          </cell>
        </row>
        <row r="43">
          <cell r="D43">
            <v>14</v>
          </cell>
          <cell r="F43" t="str">
            <v>嘉義市</v>
          </cell>
          <cell r="H43" t="str">
            <v>王祥宇</v>
          </cell>
          <cell r="I43">
            <v>1</v>
          </cell>
        </row>
        <row r="44">
          <cell r="D44">
            <v>17</v>
          </cell>
          <cell r="F44" t="str">
            <v>臺中市</v>
          </cell>
          <cell r="H44" t="str">
            <v>黃上育</v>
          </cell>
          <cell r="I44">
            <v>16</v>
          </cell>
        </row>
        <row r="45">
          <cell r="D45">
            <v>25</v>
          </cell>
          <cell r="F45" t="str">
            <v>彰化縣</v>
          </cell>
          <cell r="H45" t="str">
            <v>陳彥廷</v>
          </cell>
          <cell r="I45">
            <v>25</v>
          </cell>
        </row>
        <row r="46">
          <cell r="D46">
            <v>27</v>
          </cell>
          <cell r="F46" t="str">
            <v>桃園市</v>
          </cell>
          <cell r="H46" t="str">
            <v>林勇志</v>
          </cell>
          <cell r="I46">
            <v>32</v>
          </cell>
        </row>
        <row r="47">
          <cell r="D47">
            <v>32</v>
          </cell>
          <cell r="F47" t="str">
            <v>屏東縣</v>
          </cell>
          <cell r="H47" t="str">
            <v>林致豪</v>
          </cell>
          <cell r="I47">
            <v>24</v>
          </cell>
        </row>
        <row r="48">
          <cell r="D48">
            <v>36</v>
          </cell>
          <cell r="F48" t="str">
            <v>新北市</v>
          </cell>
          <cell r="H48" t="str">
            <v>呂柏賢</v>
          </cell>
          <cell r="I48">
            <v>9</v>
          </cell>
        </row>
        <row r="49">
          <cell r="D49">
            <v>2</v>
          </cell>
          <cell r="F49" t="str">
            <v>宜蘭縣</v>
          </cell>
          <cell r="H49" t="str">
            <v>林煥勳</v>
          </cell>
          <cell r="I49">
            <v>4</v>
          </cell>
        </row>
        <row r="50">
          <cell r="D50">
            <v>9</v>
          </cell>
          <cell r="F50" t="str">
            <v>-</v>
          </cell>
          <cell r="H50" t="str">
            <v>輪空</v>
          </cell>
          <cell r="I50" t="str">
            <v>X</v>
          </cell>
        </row>
        <row r="51">
          <cell r="D51">
            <v>12</v>
          </cell>
          <cell r="F51" t="str">
            <v>南投縣</v>
          </cell>
          <cell r="H51" t="str">
            <v>蔡宇霆</v>
          </cell>
          <cell r="I51">
            <v>5</v>
          </cell>
        </row>
        <row r="52">
          <cell r="D52">
            <v>18</v>
          </cell>
          <cell r="F52" t="str">
            <v>金門縣</v>
          </cell>
          <cell r="H52" t="str">
            <v>呂信翰</v>
          </cell>
          <cell r="I52" t="str">
            <v>X</v>
          </cell>
        </row>
        <row r="53">
          <cell r="D53">
            <v>23</v>
          </cell>
          <cell r="F53" t="str">
            <v>嘉義市</v>
          </cell>
          <cell r="H53" t="str">
            <v>楊量程</v>
          </cell>
          <cell r="I53">
            <v>19</v>
          </cell>
        </row>
        <row r="54">
          <cell r="D54">
            <v>29</v>
          </cell>
          <cell r="F54" t="str">
            <v>金門縣</v>
          </cell>
          <cell r="H54" t="str">
            <v>陳重光</v>
          </cell>
          <cell r="I54">
            <v>28</v>
          </cell>
        </row>
        <row r="55">
          <cell r="D55">
            <v>33</v>
          </cell>
          <cell r="F55" t="str">
            <v>嘉義縣</v>
          </cell>
          <cell r="H55" t="str">
            <v>吳明夏</v>
          </cell>
          <cell r="I55">
            <v>21</v>
          </cell>
        </row>
        <row r="56">
          <cell r="D56">
            <v>38</v>
          </cell>
          <cell r="F56" t="str">
            <v>臺中市</v>
          </cell>
          <cell r="H56" t="str">
            <v>黃浩瑋</v>
          </cell>
          <cell r="I56">
            <v>30</v>
          </cell>
        </row>
        <row r="57">
          <cell r="D57">
            <v>3</v>
          </cell>
          <cell r="F57" t="str">
            <v>新竹市</v>
          </cell>
          <cell r="H57" t="str">
            <v>張家樺</v>
          </cell>
          <cell r="I57">
            <v>20</v>
          </cell>
        </row>
        <row r="58">
          <cell r="D58">
            <v>4</v>
          </cell>
          <cell r="F58" t="str">
            <v>屏東縣</v>
          </cell>
          <cell r="H58" t="str">
            <v>林學佑</v>
          </cell>
          <cell r="I58">
            <v>12</v>
          </cell>
        </row>
        <row r="59">
          <cell r="D59">
            <v>7</v>
          </cell>
          <cell r="F59" t="str">
            <v>臺東縣</v>
          </cell>
          <cell r="H59" t="str">
            <v>陳威宏</v>
          </cell>
          <cell r="I59">
            <v>6</v>
          </cell>
        </row>
        <row r="60">
          <cell r="D60">
            <v>10</v>
          </cell>
          <cell r="F60" t="str">
            <v>彰化縣</v>
          </cell>
          <cell r="H60" t="str">
            <v>辜崇晏</v>
          </cell>
          <cell r="I60">
            <v>7</v>
          </cell>
        </row>
        <row r="61">
          <cell r="D61">
            <v>13</v>
          </cell>
          <cell r="F61" t="str">
            <v>桃園市</v>
          </cell>
          <cell r="H61" t="str">
            <v>賴啟鑑</v>
          </cell>
          <cell r="I61">
            <v>13</v>
          </cell>
        </row>
        <row r="62">
          <cell r="D62">
            <v>15</v>
          </cell>
          <cell r="F62" t="str">
            <v>花蓮縣</v>
          </cell>
          <cell r="H62" t="str">
            <v>王碩呈</v>
          </cell>
          <cell r="I62">
            <v>3</v>
          </cell>
        </row>
        <row r="63">
          <cell r="D63">
            <v>16</v>
          </cell>
          <cell r="F63" t="str">
            <v>基隆市</v>
          </cell>
          <cell r="H63" t="str">
            <v>許威松</v>
          </cell>
          <cell r="I63">
            <v>14</v>
          </cell>
        </row>
        <row r="64">
          <cell r="D64">
            <v>19</v>
          </cell>
          <cell r="F64" t="str">
            <v>雲林縣</v>
          </cell>
          <cell r="H64" t="str">
            <v>趙祐辰</v>
          </cell>
          <cell r="I64">
            <v>29</v>
          </cell>
        </row>
        <row r="65">
          <cell r="D65">
            <v>22</v>
          </cell>
          <cell r="F65" t="str">
            <v>花蓮縣</v>
          </cell>
          <cell r="H65" t="str">
            <v>李永捷</v>
          </cell>
          <cell r="I65">
            <v>27</v>
          </cell>
        </row>
        <row r="66">
          <cell r="D66">
            <v>24</v>
          </cell>
          <cell r="F66" t="str">
            <v>南投縣</v>
          </cell>
          <cell r="H66" t="str">
            <v>洪承偉</v>
          </cell>
          <cell r="I66" t="str">
            <v>X</v>
          </cell>
        </row>
        <row r="67">
          <cell r="D67">
            <v>26</v>
          </cell>
          <cell r="F67" t="str">
            <v>雲林縣</v>
          </cell>
          <cell r="H67" t="str">
            <v>鄭晏亦</v>
          </cell>
          <cell r="I67">
            <v>10</v>
          </cell>
        </row>
        <row r="68">
          <cell r="D68">
            <v>28</v>
          </cell>
          <cell r="F68" t="str">
            <v>澎湖縣</v>
          </cell>
          <cell r="H68" t="str">
            <v>葉致緯</v>
          </cell>
          <cell r="I68">
            <v>23</v>
          </cell>
        </row>
        <row r="69">
          <cell r="D69">
            <v>31</v>
          </cell>
          <cell r="F69" t="str">
            <v>基隆市</v>
          </cell>
          <cell r="H69" t="str">
            <v>許威柏</v>
          </cell>
          <cell r="I69">
            <v>22</v>
          </cell>
        </row>
        <row r="70">
          <cell r="D70">
            <v>34</v>
          </cell>
          <cell r="F70" t="str">
            <v>新竹市</v>
          </cell>
          <cell r="H70" t="str">
            <v>楊奕軒</v>
          </cell>
          <cell r="I70">
            <v>11</v>
          </cell>
        </row>
        <row r="71">
          <cell r="D71">
            <v>37</v>
          </cell>
          <cell r="F71" t="str">
            <v>臺東縣</v>
          </cell>
          <cell r="H71" t="str">
            <v>連明魁</v>
          </cell>
          <cell r="I71" t="str">
            <v>X</v>
          </cell>
        </row>
        <row r="72">
          <cell r="D72">
            <v>39</v>
          </cell>
          <cell r="F72" t="str">
            <v>宜蘭縣</v>
          </cell>
          <cell r="H72" t="str">
            <v>許柏宣</v>
          </cell>
          <cell r="I72">
            <v>26</v>
          </cell>
        </row>
        <row r="73">
          <cell r="F73" t="str">
            <v>-</v>
          </cell>
          <cell r="H73" t="str">
            <v>輪空</v>
          </cell>
          <cell r="I73">
            <v>2</v>
          </cell>
        </row>
        <row r="77">
          <cell r="D77">
            <v>4</v>
          </cell>
          <cell r="F77" t="str">
            <v>臺南市</v>
          </cell>
          <cell r="H77" t="str">
            <v>邱嗣樺</v>
          </cell>
          <cell r="I77">
            <v>19</v>
          </cell>
        </row>
        <row r="78">
          <cell r="D78">
            <v>6</v>
          </cell>
          <cell r="F78" t="str">
            <v>苗栗縣</v>
          </cell>
          <cell r="H78" t="str">
            <v>陳郁芝</v>
          </cell>
          <cell r="I78">
            <v>7</v>
          </cell>
        </row>
        <row r="79">
          <cell r="D79">
            <v>13</v>
          </cell>
          <cell r="F79" t="str">
            <v>澎湖縣</v>
          </cell>
          <cell r="H79" t="str">
            <v>徐仲徽</v>
          </cell>
          <cell r="I79">
            <v>20</v>
          </cell>
        </row>
        <row r="80">
          <cell r="D80">
            <v>18</v>
          </cell>
          <cell r="F80" t="str">
            <v>桃園市</v>
          </cell>
          <cell r="H80" t="str">
            <v>黃  歆</v>
          </cell>
          <cell r="I80">
            <v>1</v>
          </cell>
        </row>
        <row r="81">
          <cell r="D81">
            <v>19</v>
          </cell>
          <cell r="F81" t="str">
            <v>臺北市</v>
          </cell>
          <cell r="H81" t="str">
            <v>王意如</v>
          </cell>
          <cell r="I81">
            <v>13</v>
          </cell>
        </row>
        <row r="82">
          <cell r="D82">
            <v>24</v>
          </cell>
          <cell r="F82" t="str">
            <v>宜蘭縣</v>
          </cell>
          <cell r="H82" t="str">
            <v>林芊瑩</v>
          </cell>
          <cell r="I82">
            <v>14</v>
          </cell>
        </row>
        <row r="83">
          <cell r="D83">
            <v>31</v>
          </cell>
          <cell r="F83" t="str">
            <v>嘉義縣</v>
          </cell>
          <cell r="H83" t="str">
            <v>李欣儒</v>
          </cell>
          <cell r="I83">
            <v>8</v>
          </cell>
        </row>
        <row r="84">
          <cell r="D84">
            <v>36</v>
          </cell>
          <cell r="F84" t="str">
            <v>桃園市</v>
          </cell>
          <cell r="H84" t="str">
            <v>蘇珮綾</v>
          </cell>
          <cell r="I84">
            <v>26</v>
          </cell>
        </row>
        <row r="85">
          <cell r="D85">
            <v>3</v>
          </cell>
          <cell r="F85" t="str">
            <v>基隆市</v>
          </cell>
          <cell r="H85" t="str">
            <v>黃翊倫</v>
          </cell>
          <cell r="I85">
            <v>18</v>
          </cell>
        </row>
        <row r="86">
          <cell r="D86">
            <v>17</v>
          </cell>
          <cell r="F86" t="str">
            <v>-</v>
          </cell>
          <cell r="H86" t="str">
            <v>輪空</v>
          </cell>
          <cell r="I86" t="str">
            <v>X</v>
          </cell>
        </row>
        <row r="87">
          <cell r="D87">
            <v>20</v>
          </cell>
          <cell r="F87" t="str">
            <v>-</v>
          </cell>
          <cell r="H87" t="str">
            <v>輪空</v>
          </cell>
          <cell r="I87" t="str">
            <v>X</v>
          </cell>
        </row>
        <row r="88">
          <cell r="D88">
            <v>35</v>
          </cell>
          <cell r="F88" t="str">
            <v>花蓮縣</v>
          </cell>
          <cell r="H88" t="str">
            <v>林家瑜</v>
          </cell>
          <cell r="I88">
            <v>24</v>
          </cell>
        </row>
        <row r="89">
          <cell r="D89">
            <v>2</v>
          </cell>
          <cell r="F89" t="str">
            <v>新竹市</v>
          </cell>
          <cell r="H89" t="str">
            <v>蔡昀恩</v>
          </cell>
          <cell r="I89">
            <v>3</v>
          </cell>
        </row>
        <row r="90">
          <cell r="D90">
            <v>5</v>
          </cell>
          <cell r="F90" t="str">
            <v>臺中市</v>
          </cell>
          <cell r="H90" t="str">
            <v>段喬煒</v>
          </cell>
          <cell r="I90">
            <v>25</v>
          </cell>
        </row>
        <row r="91">
          <cell r="D91">
            <v>7</v>
          </cell>
          <cell r="F91" t="str">
            <v>南投縣</v>
          </cell>
          <cell r="H91" t="str">
            <v>劉子榕</v>
          </cell>
          <cell r="I91" t="str">
            <v>X</v>
          </cell>
        </row>
        <row r="92">
          <cell r="D92">
            <v>8</v>
          </cell>
          <cell r="F92" t="str">
            <v>屏東縣</v>
          </cell>
          <cell r="H92" t="str">
            <v>王珞萍</v>
          </cell>
          <cell r="I92">
            <v>2</v>
          </cell>
        </row>
        <row r="93">
          <cell r="D93">
            <v>11</v>
          </cell>
          <cell r="F93" t="str">
            <v>彰化縣</v>
          </cell>
          <cell r="H93" t="str">
            <v>吳宥玲</v>
          </cell>
          <cell r="I93">
            <v>9</v>
          </cell>
        </row>
        <row r="94">
          <cell r="D94">
            <v>12</v>
          </cell>
          <cell r="F94" t="str">
            <v>雲林縣</v>
          </cell>
          <cell r="H94" t="str">
            <v>蘇涵坭</v>
          </cell>
          <cell r="I94">
            <v>4</v>
          </cell>
        </row>
        <row r="95">
          <cell r="D95">
            <v>14</v>
          </cell>
          <cell r="F95" t="str">
            <v>宜蘭縣</v>
          </cell>
          <cell r="H95" t="str">
            <v>賴亞婕</v>
          </cell>
          <cell r="I95">
            <v>12</v>
          </cell>
        </row>
        <row r="96">
          <cell r="D96">
            <v>16</v>
          </cell>
          <cell r="F96" t="str">
            <v>嘉義市</v>
          </cell>
          <cell r="H96" t="str">
            <v>林珈竹</v>
          </cell>
          <cell r="I96">
            <v>22</v>
          </cell>
        </row>
        <row r="97">
          <cell r="D97">
            <v>21</v>
          </cell>
          <cell r="F97" t="str">
            <v>高雄市</v>
          </cell>
          <cell r="H97" t="str">
            <v>林庭聿</v>
          </cell>
          <cell r="I97">
            <v>17</v>
          </cell>
        </row>
        <row r="98">
          <cell r="D98">
            <v>22</v>
          </cell>
          <cell r="F98" t="str">
            <v>屏東縣</v>
          </cell>
          <cell r="H98" t="str">
            <v>游舒丞</v>
          </cell>
          <cell r="I98">
            <v>16</v>
          </cell>
        </row>
        <row r="99">
          <cell r="D99">
            <v>25</v>
          </cell>
          <cell r="F99" t="str">
            <v>雲林縣</v>
          </cell>
          <cell r="H99" t="str">
            <v>方  圓</v>
          </cell>
          <cell r="I99">
            <v>15</v>
          </cell>
        </row>
        <row r="100">
          <cell r="D100">
            <v>26</v>
          </cell>
          <cell r="F100" t="str">
            <v>臺東縣</v>
          </cell>
          <cell r="H100" t="str">
            <v>官佩伶</v>
          </cell>
          <cell r="I100">
            <v>11</v>
          </cell>
        </row>
        <row r="101">
          <cell r="D101">
            <v>29</v>
          </cell>
          <cell r="F101" t="str">
            <v>新竹市</v>
          </cell>
          <cell r="H101" t="str">
            <v>徐珮晶</v>
          </cell>
          <cell r="I101">
            <v>23</v>
          </cell>
        </row>
        <row r="102">
          <cell r="D102">
            <v>30</v>
          </cell>
          <cell r="F102" t="str">
            <v>基隆市</v>
          </cell>
          <cell r="H102" t="str">
            <v>呂昀蓁</v>
          </cell>
          <cell r="I102">
            <v>5</v>
          </cell>
        </row>
        <row r="103">
          <cell r="D103">
            <v>32</v>
          </cell>
          <cell r="F103" t="str">
            <v>嘉義市</v>
          </cell>
          <cell r="H103" t="str">
            <v>陳玠璇</v>
          </cell>
          <cell r="I103">
            <v>10</v>
          </cell>
        </row>
        <row r="104">
          <cell r="D104">
            <v>34</v>
          </cell>
          <cell r="F104" t="str">
            <v>臺中市</v>
          </cell>
          <cell r="H104" t="str">
            <v>陳芃伃</v>
          </cell>
          <cell r="I104">
            <v>6</v>
          </cell>
        </row>
        <row r="108">
          <cell r="D108">
            <v>2</v>
          </cell>
          <cell r="F108" t="str">
            <v>新北市</v>
          </cell>
          <cell r="G108" t="str">
            <v>梅日燁</v>
          </cell>
          <cell r="H108" t="str">
            <v>許宸逢</v>
          </cell>
          <cell r="I108">
            <v>16</v>
          </cell>
        </row>
        <row r="109">
          <cell r="D109">
            <v>8</v>
          </cell>
          <cell r="F109" t="str">
            <v>彰化縣</v>
          </cell>
          <cell r="G109" t="str">
            <v>陳柏村</v>
          </cell>
          <cell r="H109" t="str">
            <v>陳彥廷</v>
          </cell>
          <cell r="I109">
            <v>24</v>
          </cell>
        </row>
        <row r="110">
          <cell r="D110">
            <v>15</v>
          </cell>
          <cell r="F110" t="str">
            <v>澎湖縣</v>
          </cell>
          <cell r="G110" t="str">
            <v>陳奕銘</v>
          </cell>
          <cell r="H110" t="str">
            <v>林聿翔</v>
          </cell>
          <cell r="I110">
            <v>1</v>
          </cell>
        </row>
        <row r="111">
          <cell r="D111">
            <v>20</v>
          </cell>
          <cell r="F111" t="str">
            <v>花蓮縣</v>
          </cell>
          <cell r="G111" t="str">
            <v>黃彥鈞</v>
          </cell>
          <cell r="H111" t="str">
            <v>方悊瑋</v>
          </cell>
          <cell r="I111">
            <v>9</v>
          </cell>
        </row>
        <row r="112">
          <cell r="D112">
            <v>24</v>
          </cell>
          <cell r="F112" t="str">
            <v>新竹市</v>
          </cell>
          <cell r="G112" t="str">
            <v>張家樺</v>
          </cell>
          <cell r="H112" t="str">
            <v>蔡榜原</v>
          </cell>
          <cell r="I112">
            <v>32</v>
          </cell>
        </row>
        <row r="113">
          <cell r="D113">
            <v>26</v>
          </cell>
          <cell r="F113" t="str">
            <v>嘉義市</v>
          </cell>
          <cell r="G113" t="str">
            <v>蔡明文</v>
          </cell>
          <cell r="H113" t="str">
            <v>呂定楠</v>
          </cell>
          <cell r="I113">
            <v>8</v>
          </cell>
        </row>
        <row r="114">
          <cell r="D114">
            <v>33</v>
          </cell>
          <cell r="F114" t="str">
            <v>南投縣</v>
          </cell>
          <cell r="G114" t="str">
            <v>張維鈞</v>
          </cell>
          <cell r="H114" t="str">
            <v>洪承偉</v>
          </cell>
          <cell r="I114" t="str">
            <v>X</v>
          </cell>
        </row>
        <row r="115">
          <cell r="D115">
            <v>37</v>
          </cell>
          <cell r="F115" t="str">
            <v>桃園市</v>
          </cell>
          <cell r="G115" t="str">
            <v>林勇志</v>
          </cell>
          <cell r="H115" t="str">
            <v>童冠嶧</v>
          </cell>
          <cell r="I115">
            <v>25</v>
          </cell>
        </row>
        <row r="116">
          <cell r="D116">
            <v>3</v>
          </cell>
          <cell r="F116" t="str">
            <v>屏東縣</v>
          </cell>
          <cell r="G116" t="str">
            <v>陳亦儒</v>
          </cell>
          <cell r="H116" t="str">
            <v>林岳呈</v>
          </cell>
          <cell r="I116">
            <v>6</v>
          </cell>
        </row>
        <row r="117">
          <cell r="D117">
            <v>9</v>
          </cell>
          <cell r="F117" t="str">
            <v>-</v>
          </cell>
          <cell r="G117" t="str">
            <v>輪空</v>
          </cell>
          <cell r="H117" t="str">
            <v>-</v>
          </cell>
          <cell r="I117" t="str">
            <v>X</v>
          </cell>
        </row>
        <row r="118">
          <cell r="D118">
            <v>12</v>
          </cell>
          <cell r="F118" t="str">
            <v>臺東縣</v>
          </cell>
          <cell r="G118" t="str">
            <v>陳威宏</v>
          </cell>
          <cell r="H118" t="str">
            <v>林一帆</v>
          </cell>
          <cell r="I118">
            <v>12</v>
          </cell>
        </row>
        <row r="119">
          <cell r="D119">
            <v>18</v>
          </cell>
          <cell r="F119" t="str">
            <v>嘉義市</v>
          </cell>
          <cell r="G119" t="str">
            <v>林詰富</v>
          </cell>
          <cell r="H119" t="str">
            <v>楊量程</v>
          </cell>
          <cell r="I119">
            <v>29</v>
          </cell>
        </row>
        <row r="120">
          <cell r="D120">
            <v>22</v>
          </cell>
          <cell r="F120" t="str">
            <v>新北市</v>
          </cell>
          <cell r="G120" t="str">
            <v>王冠儒</v>
          </cell>
          <cell r="H120" t="str">
            <v>鄒尚程</v>
          </cell>
          <cell r="I120">
            <v>17</v>
          </cell>
        </row>
        <row r="121">
          <cell r="D121">
            <v>29</v>
          </cell>
          <cell r="F121" t="str">
            <v>-</v>
          </cell>
          <cell r="G121" t="str">
            <v>輪空</v>
          </cell>
          <cell r="H121" t="str">
            <v>-</v>
          </cell>
          <cell r="I121" t="str">
            <v>X</v>
          </cell>
        </row>
        <row r="122">
          <cell r="D122">
            <v>32</v>
          </cell>
          <cell r="F122" t="str">
            <v>-</v>
          </cell>
          <cell r="G122" t="str">
            <v>輪空</v>
          </cell>
          <cell r="H122" t="str">
            <v>-</v>
          </cell>
          <cell r="I122" t="str">
            <v>X</v>
          </cell>
        </row>
        <row r="123">
          <cell r="D123">
            <v>39</v>
          </cell>
          <cell r="F123" t="str">
            <v>苗栗縣</v>
          </cell>
          <cell r="G123" t="str">
            <v>張順紘</v>
          </cell>
          <cell r="H123" t="str">
            <v>徐嘉良</v>
          </cell>
          <cell r="I123">
            <v>3</v>
          </cell>
        </row>
        <row r="124">
          <cell r="D124">
            <v>1</v>
          </cell>
          <cell r="F124" t="str">
            <v>苗栗縣</v>
          </cell>
          <cell r="G124" t="str">
            <v>陳建安</v>
          </cell>
          <cell r="H124" t="str">
            <v>洪子翔</v>
          </cell>
          <cell r="I124">
            <v>28</v>
          </cell>
        </row>
        <row r="125">
          <cell r="D125">
            <v>5</v>
          </cell>
          <cell r="F125" t="str">
            <v>宜蘭縣</v>
          </cell>
          <cell r="G125" t="str">
            <v>林煥勳</v>
          </cell>
          <cell r="H125" t="str">
            <v>許柏宣</v>
          </cell>
          <cell r="I125">
            <v>19</v>
          </cell>
        </row>
        <row r="126">
          <cell r="D126">
            <v>7</v>
          </cell>
          <cell r="F126" t="str">
            <v>桃園市</v>
          </cell>
          <cell r="G126" t="str">
            <v>賴啟鑑</v>
          </cell>
          <cell r="H126" t="str">
            <v>陳泳勳</v>
          </cell>
          <cell r="I126">
            <v>13</v>
          </cell>
        </row>
        <row r="127">
          <cell r="D127">
            <v>10</v>
          </cell>
          <cell r="F127" t="str">
            <v>南投縣</v>
          </cell>
          <cell r="G127" t="str">
            <v>張舜涵</v>
          </cell>
          <cell r="H127" t="str">
            <v>許育軒</v>
          </cell>
          <cell r="I127">
            <v>20</v>
          </cell>
        </row>
        <row r="128">
          <cell r="D128">
            <v>13</v>
          </cell>
          <cell r="F128" t="str">
            <v>雲林縣</v>
          </cell>
          <cell r="G128" t="str">
            <v>郭韋辰</v>
          </cell>
          <cell r="H128" t="str">
            <v>展慶宗</v>
          </cell>
          <cell r="I128">
            <v>4</v>
          </cell>
        </row>
        <row r="129">
          <cell r="D129">
            <v>14</v>
          </cell>
          <cell r="F129" t="str">
            <v>臺中市</v>
          </cell>
          <cell r="G129" t="str">
            <v>蔡羽珉</v>
          </cell>
          <cell r="H129" t="str">
            <v>賴俊穎</v>
          </cell>
          <cell r="I129" t="str">
            <v>X</v>
          </cell>
        </row>
        <row r="130">
          <cell r="D130">
            <v>16</v>
          </cell>
          <cell r="F130" t="str">
            <v>金門縣</v>
          </cell>
          <cell r="G130" t="str">
            <v>許朕傑</v>
          </cell>
          <cell r="H130" t="str">
            <v>許价印</v>
          </cell>
          <cell r="I130">
            <v>30</v>
          </cell>
        </row>
        <row r="131">
          <cell r="D131">
            <v>19</v>
          </cell>
          <cell r="F131" t="str">
            <v>基隆市</v>
          </cell>
          <cell r="G131" t="str">
            <v>簡宏儒</v>
          </cell>
          <cell r="H131" t="str">
            <v>陳擇行</v>
          </cell>
          <cell r="I131">
            <v>27</v>
          </cell>
        </row>
        <row r="132">
          <cell r="D132">
            <v>23</v>
          </cell>
          <cell r="F132" t="str">
            <v>屏東縣</v>
          </cell>
          <cell r="G132" t="str">
            <v>林學佑</v>
          </cell>
          <cell r="H132" t="str">
            <v>陳玉山</v>
          </cell>
          <cell r="I132">
            <v>21</v>
          </cell>
        </row>
        <row r="133">
          <cell r="D133">
            <v>25</v>
          </cell>
          <cell r="F133" t="str">
            <v>彰化縣</v>
          </cell>
          <cell r="G133" t="str">
            <v>辜崇晏</v>
          </cell>
          <cell r="H133" t="str">
            <v>陳品全</v>
          </cell>
          <cell r="I133">
            <v>14</v>
          </cell>
        </row>
        <row r="134">
          <cell r="D134">
            <v>27</v>
          </cell>
          <cell r="F134" t="str">
            <v>宜蘭縣</v>
          </cell>
          <cell r="G134" t="str">
            <v>王志耿</v>
          </cell>
          <cell r="H134" t="str">
            <v>林維樺</v>
          </cell>
          <cell r="I134">
            <v>7</v>
          </cell>
        </row>
        <row r="135">
          <cell r="D135">
            <v>30</v>
          </cell>
          <cell r="F135" t="str">
            <v>雲林縣</v>
          </cell>
          <cell r="G135" t="str">
            <v>鄭晏亦</v>
          </cell>
          <cell r="H135" t="str">
            <v>趙祐辰</v>
          </cell>
          <cell r="I135">
            <v>26</v>
          </cell>
        </row>
        <row r="136">
          <cell r="D136">
            <v>31</v>
          </cell>
          <cell r="F136" t="str">
            <v>金門縣</v>
          </cell>
          <cell r="G136" t="str">
            <v>陳重光</v>
          </cell>
          <cell r="H136" t="str">
            <v>呂信翰</v>
          </cell>
          <cell r="I136" t="str">
            <v>X</v>
          </cell>
        </row>
        <row r="137">
          <cell r="D137">
            <v>35</v>
          </cell>
          <cell r="F137" t="str">
            <v>臺中市</v>
          </cell>
          <cell r="G137" t="str">
            <v>陳照舜</v>
          </cell>
          <cell r="H137" t="str">
            <v>黃上育</v>
          </cell>
          <cell r="I137">
            <v>5</v>
          </cell>
        </row>
        <row r="138">
          <cell r="D138">
            <v>36</v>
          </cell>
          <cell r="F138" t="str">
            <v>臺東縣</v>
          </cell>
          <cell r="G138" t="str">
            <v>吳晉安</v>
          </cell>
          <cell r="H138" t="str">
            <v>宋子杰</v>
          </cell>
          <cell r="I138">
            <v>22</v>
          </cell>
        </row>
        <row r="139">
          <cell r="D139">
            <v>38</v>
          </cell>
          <cell r="F139" t="str">
            <v>高雄市</v>
          </cell>
          <cell r="G139" t="str">
            <v>彭王維</v>
          </cell>
          <cell r="H139" t="str">
            <v>孫嘉宏</v>
          </cell>
          <cell r="I139">
            <v>11</v>
          </cell>
        </row>
        <row r="140">
          <cell r="F140" t="str">
            <v>-</v>
          </cell>
          <cell r="G140" t="str">
            <v>輪空</v>
          </cell>
          <cell r="H140" t="str">
            <v>-</v>
          </cell>
          <cell r="I140">
            <v>2</v>
          </cell>
        </row>
        <row r="141">
          <cell r="F141" t="str">
            <v>-</v>
          </cell>
          <cell r="G141" t="str">
            <v>輪空</v>
          </cell>
          <cell r="H141" t="str">
            <v>-</v>
          </cell>
          <cell r="I141">
            <v>18</v>
          </cell>
        </row>
        <row r="142">
          <cell r="F142" t="str">
            <v>-</v>
          </cell>
          <cell r="G142" t="str">
            <v>輪空</v>
          </cell>
          <cell r="H142" t="str">
            <v>-</v>
          </cell>
          <cell r="I142">
            <v>31</v>
          </cell>
        </row>
        <row r="146">
          <cell r="D146">
            <v>4</v>
          </cell>
          <cell r="F146" t="str">
            <v>宜蘭縣</v>
          </cell>
          <cell r="G146" t="str">
            <v>林芊瑩</v>
          </cell>
          <cell r="H146" t="str">
            <v>林妤涓</v>
          </cell>
          <cell r="I146">
            <v>13</v>
          </cell>
        </row>
        <row r="147">
          <cell r="D147">
            <v>6</v>
          </cell>
          <cell r="F147" t="str">
            <v>彰化縣</v>
          </cell>
          <cell r="G147" t="str">
            <v>吳宥玲</v>
          </cell>
          <cell r="H147" t="str">
            <v>陳沛晴</v>
          </cell>
          <cell r="I147">
            <v>24</v>
          </cell>
        </row>
        <row r="148">
          <cell r="D148">
            <v>10</v>
          </cell>
          <cell r="F148" t="str">
            <v>臺南市</v>
          </cell>
          <cell r="G148" t="str">
            <v>林珀璇</v>
          </cell>
          <cell r="H148" t="str">
            <v>黃愉偼</v>
          </cell>
          <cell r="I148">
            <v>18</v>
          </cell>
        </row>
        <row r="149">
          <cell r="D149">
            <v>16</v>
          </cell>
          <cell r="F149" t="str">
            <v>花蓮縣</v>
          </cell>
          <cell r="G149" t="str">
            <v>林家瑜</v>
          </cell>
          <cell r="H149" t="str">
            <v>林家瑄</v>
          </cell>
          <cell r="I149">
            <v>19</v>
          </cell>
        </row>
        <row r="150">
          <cell r="D150">
            <v>20</v>
          </cell>
          <cell r="F150" t="str">
            <v>宜蘭縣</v>
          </cell>
          <cell r="G150" t="str">
            <v>簡亦呈</v>
          </cell>
          <cell r="H150" t="str">
            <v>宋若安</v>
          </cell>
          <cell r="I150">
            <v>6</v>
          </cell>
        </row>
        <row r="151">
          <cell r="D151">
            <v>24</v>
          </cell>
          <cell r="F151" t="str">
            <v>新竹市</v>
          </cell>
          <cell r="G151" t="str">
            <v>陳亮綺</v>
          </cell>
          <cell r="H151" t="str">
            <v>莊晴涵</v>
          </cell>
          <cell r="I151">
            <v>12</v>
          </cell>
        </row>
        <row r="152">
          <cell r="D152">
            <v>26</v>
          </cell>
          <cell r="F152" t="str">
            <v>臺南市</v>
          </cell>
          <cell r="G152" t="str">
            <v>黃怡樺</v>
          </cell>
          <cell r="H152" t="str">
            <v>邱嗣樺</v>
          </cell>
          <cell r="I152">
            <v>1</v>
          </cell>
        </row>
        <row r="153">
          <cell r="D153">
            <v>29</v>
          </cell>
          <cell r="F153" t="str">
            <v>臺東縣</v>
          </cell>
          <cell r="G153" t="str">
            <v>江亭慧</v>
          </cell>
          <cell r="H153" t="str">
            <v>陳沛予</v>
          </cell>
          <cell r="I153">
            <v>7</v>
          </cell>
        </row>
        <row r="154">
          <cell r="D154">
            <v>2</v>
          </cell>
          <cell r="F154" t="str">
            <v>-</v>
          </cell>
          <cell r="G154" t="str">
            <v>輪空</v>
          </cell>
          <cell r="H154" t="str">
            <v>-</v>
          </cell>
          <cell r="I154" t="str">
            <v>X</v>
          </cell>
        </row>
        <row r="155">
          <cell r="D155">
            <v>3</v>
          </cell>
          <cell r="F155" t="str">
            <v>基隆市</v>
          </cell>
          <cell r="G155" t="str">
            <v>林采蓉</v>
          </cell>
          <cell r="H155" t="str">
            <v>李伃珊</v>
          </cell>
          <cell r="I155">
            <v>8</v>
          </cell>
        </row>
        <row r="156">
          <cell r="D156">
            <v>5</v>
          </cell>
          <cell r="F156" t="str">
            <v>屏東縣</v>
          </cell>
          <cell r="G156" t="str">
            <v>王珞萍</v>
          </cell>
          <cell r="H156" t="str">
            <v>黃  儀</v>
          </cell>
          <cell r="I156">
            <v>17</v>
          </cell>
        </row>
        <row r="157">
          <cell r="D157">
            <v>7</v>
          </cell>
          <cell r="F157" t="str">
            <v>苗栗縣</v>
          </cell>
          <cell r="G157" t="str">
            <v>嚴珮倫</v>
          </cell>
          <cell r="H157" t="str">
            <v>陳沂芊</v>
          </cell>
          <cell r="I157">
            <v>10</v>
          </cell>
        </row>
        <row r="158">
          <cell r="D158">
            <v>9</v>
          </cell>
          <cell r="F158" t="str">
            <v>臺中市</v>
          </cell>
          <cell r="G158" t="str">
            <v>陳  薇</v>
          </cell>
          <cell r="H158" t="str">
            <v>黃依婷</v>
          </cell>
          <cell r="I158">
            <v>14</v>
          </cell>
        </row>
        <row r="159">
          <cell r="D159">
            <v>11</v>
          </cell>
          <cell r="F159" t="str">
            <v>臺北市</v>
          </cell>
          <cell r="G159" t="str">
            <v>陳亭婷</v>
          </cell>
          <cell r="H159" t="str">
            <v>王意如</v>
          </cell>
          <cell r="I159">
            <v>20</v>
          </cell>
        </row>
        <row r="160">
          <cell r="D160">
            <v>13</v>
          </cell>
          <cell r="F160" t="str">
            <v>臺東縣</v>
          </cell>
          <cell r="G160" t="str">
            <v>官佩伶</v>
          </cell>
          <cell r="H160" t="str">
            <v>杜依霖</v>
          </cell>
          <cell r="I160">
            <v>15</v>
          </cell>
        </row>
        <row r="161">
          <cell r="D161">
            <v>15</v>
          </cell>
          <cell r="F161" t="str">
            <v>嘉義市</v>
          </cell>
          <cell r="G161" t="str">
            <v>李欣瑜</v>
          </cell>
          <cell r="H161" t="str">
            <v>林珈竹</v>
          </cell>
          <cell r="I161">
            <v>11</v>
          </cell>
        </row>
        <row r="162">
          <cell r="D162">
            <v>18</v>
          </cell>
          <cell r="F162" t="str">
            <v>嘉義市</v>
          </cell>
          <cell r="G162" t="str">
            <v>陳紫涵</v>
          </cell>
          <cell r="H162" t="str">
            <v>王佑瑜</v>
          </cell>
          <cell r="I162">
            <v>21</v>
          </cell>
        </row>
        <row r="163">
          <cell r="D163">
            <v>19</v>
          </cell>
          <cell r="F163" t="str">
            <v>雲林縣</v>
          </cell>
          <cell r="G163" t="str">
            <v>方  圓</v>
          </cell>
          <cell r="H163" t="str">
            <v>蘇涵坭</v>
          </cell>
          <cell r="I163">
            <v>16</v>
          </cell>
        </row>
        <row r="164">
          <cell r="D164">
            <v>22</v>
          </cell>
          <cell r="F164" t="str">
            <v>屏東縣</v>
          </cell>
          <cell r="G164" t="str">
            <v>游舒丞</v>
          </cell>
          <cell r="H164" t="str">
            <v>許玉沛</v>
          </cell>
          <cell r="I164">
            <v>2</v>
          </cell>
        </row>
        <row r="165">
          <cell r="D165">
            <v>23</v>
          </cell>
          <cell r="F165" t="str">
            <v>花蓮縣</v>
          </cell>
          <cell r="G165" t="str">
            <v>林  芷</v>
          </cell>
          <cell r="H165" t="str">
            <v>陳柔燁</v>
          </cell>
          <cell r="I165">
            <v>9</v>
          </cell>
        </row>
        <row r="166">
          <cell r="D166">
            <v>25</v>
          </cell>
          <cell r="F166" t="str">
            <v>桃園市</v>
          </cell>
          <cell r="G166" t="str">
            <v>黃  歆</v>
          </cell>
          <cell r="H166" t="str">
            <v>蘇珮綾</v>
          </cell>
          <cell r="I166">
            <v>3</v>
          </cell>
        </row>
        <row r="167">
          <cell r="D167">
            <v>27</v>
          </cell>
          <cell r="F167" t="str">
            <v>彰化縣</v>
          </cell>
          <cell r="G167" t="str">
            <v>張如嘉</v>
          </cell>
          <cell r="H167" t="str">
            <v>鄭婕伶</v>
          </cell>
          <cell r="I167">
            <v>4</v>
          </cell>
        </row>
        <row r="168">
          <cell r="D168">
            <v>30</v>
          </cell>
          <cell r="F168" t="str">
            <v>基隆市</v>
          </cell>
          <cell r="G168" t="str">
            <v>呂昀蓁</v>
          </cell>
          <cell r="H168" t="str">
            <v>張喻茹</v>
          </cell>
          <cell r="I168">
            <v>22</v>
          </cell>
        </row>
        <row r="169">
          <cell r="D169">
            <v>31</v>
          </cell>
          <cell r="F169" t="str">
            <v>苗栗縣</v>
          </cell>
          <cell r="G169" t="str">
            <v>王佳甄</v>
          </cell>
          <cell r="H169" t="str">
            <v>陳郁芝</v>
          </cell>
          <cell r="I169">
            <v>23</v>
          </cell>
        </row>
        <row r="170">
          <cell r="F170" t="str">
            <v>-</v>
          </cell>
          <cell r="G170" t="str">
            <v>輪空</v>
          </cell>
          <cell r="H170" t="str">
            <v>-</v>
          </cell>
          <cell r="I170">
            <v>5</v>
          </cell>
        </row>
        <row r="174">
          <cell r="D174">
            <v>4</v>
          </cell>
          <cell r="F174" t="str">
            <v>新竹市</v>
          </cell>
          <cell r="G174" t="str">
            <v>楊奕軒</v>
          </cell>
          <cell r="H174" t="str">
            <v>徐珮晶</v>
          </cell>
          <cell r="I174">
            <v>8</v>
          </cell>
        </row>
        <row r="175">
          <cell r="D175">
            <v>6</v>
          </cell>
          <cell r="F175" t="str">
            <v>高雄市</v>
          </cell>
          <cell r="G175" t="str">
            <v>彭王維</v>
          </cell>
          <cell r="H175" t="str">
            <v>李依真</v>
          </cell>
          <cell r="I175">
            <v>14</v>
          </cell>
        </row>
        <row r="176">
          <cell r="D176">
            <v>12</v>
          </cell>
          <cell r="F176" t="str">
            <v>嘉義縣</v>
          </cell>
          <cell r="G176" t="str">
            <v>吳明夏</v>
          </cell>
          <cell r="H176" t="str">
            <v>李欣儒</v>
          </cell>
          <cell r="I176">
            <v>20</v>
          </cell>
        </row>
        <row r="177">
          <cell r="D177">
            <v>15</v>
          </cell>
          <cell r="F177" t="str">
            <v>宜蘭縣</v>
          </cell>
          <cell r="G177" t="str">
            <v>吳晉旭</v>
          </cell>
          <cell r="H177" t="str">
            <v>賴亞婕</v>
          </cell>
          <cell r="I177">
            <v>19</v>
          </cell>
        </row>
        <row r="178">
          <cell r="D178">
            <v>23</v>
          </cell>
          <cell r="F178" t="str">
            <v>花蓮縣</v>
          </cell>
          <cell r="G178" t="str">
            <v>李永捷</v>
          </cell>
          <cell r="H178" t="str">
            <v>林家瑄</v>
          </cell>
          <cell r="I178">
            <v>7</v>
          </cell>
        </row>
        <row r="179">
          <cell r="D179">
            <v>26</v>
          </cell>
          <cell r="F179" t="str">
            <v>新竹市</v>
          </cell>
          <cell r="G179" t="str">
            <v>蔡榜原</v>
          </cell>
          <cell r="H179" t="str">
            <v>蔡昀恩</v>
          </cell>
          <cell r="I179">
            <v>26</v>
          </cell>
        </row>
        <row r="180">
          <cell r="D180">
            <v>31</v>
          </cell>
          <cell r="F180" t="str">
            <v>桃園市</v>
          </cell>
          <cell r="G180" t="str">
            <v>賴啟鑑</v>
          </cell>
          <cell r="H180" t="str">
            <v>黃  歆</v>
          </cell>
          <cell r="I180">
            <v>13</v>
          </cell>
        </row>
        <row r="181">
          <cell r="D181">
            <v>32</v>
          </cell>
          <cell r="F181" t="str">
            <v>宜蘭縣</v>
          </cell>
          <cell r="G181" t="str">
            <v>許柏宣</v>
          </cell>
          <cell r="H181" t="str">
            <v>宋若安</v>
          </cell>
          <cell r="I181">
            <v>1</v>
          </cell>
        </row>
        <row r="182">
          <cell r="D182">
            <v>2</v>
          </cell>
          <cell r="F182" t="str">
            <v>雲林縣</v>
          </cell>
          <cell r="G182" t="str">
            <v>郭韋辰</v>
          </cell>
          <cell r="H182" t="str">
            <v>方  圓</v>
          </cell>
          <cell r="I182">
            <v>2</v>
          </cell>
        </row>
        <row r="183">
          <cell r="D183">
            <v>17</v>
          </cell>
          <cell r="F183" t="str">
            <v>-</v>
          </cell>
          <cell r="G183" t="str">
            <v>輪空</v>
          </cell>
          <cell r="H183" t="str">
            <v>-</v>
          </cell>
          <cell r="I183" t="str">
            <v>X</v>
          </cell>
        </row>
        <row r="184">
          <cell r="D184">
            <v>20</v>
          </cell>
          <cell r="F184" t="str">
            <v>-</v>
          </cell>
          <cell r="G184" t="str">
            <v>輪空</v>
          </cell>
          <cell r="H184" t="str">
            <v>-</v>
          </cell>
          <cell r="I184" t="str">
            <v>X</v>
          </cell>
        </row>
        <row r="185">
          <cell r="D185">
            <v>35</v>
          </cell>
          <cell r="F185" t="str">
            <v>-</v>
          </cell>
          <cell r="G185" t="str">
            <v>輪空</v>
          </cell>
          <cell r="H185" t="str">
            <v>-</v>
          </cell>
          <cell r="I185" t="str">
            <v>X</v>
          </cell>
        </row>
        <row r="186">
          <cell r="D186">
            <v>3</v>
          </cell>
          <cell r="F186" t="str">
            <v>新北市</v>
          </cell>
          <cell r="G186" t="str">
            <v>梅日燁</v>
          </cell>
          <cell r="H186" t="str">
            <v>黃禹喬</v>
          </cell>
          <cell r="I186">
            <v>17</v>
          </cell>
        </row>
        <row r="187">
          <cell r="D187">
            <v>5</v>
          </cell>
          <cell r="F187" t="str">
            <v>嘉義市</v>
          </cell>
          <cell r="G187" t="str">
            <v>呂定楠</v>
          </cell>
          <cell r="H187" t="str">
            <v>陳玠璇</v>
          </cell>
          <cell r="I187">
            <v>23</v>
          </cell>
        </row>
        <row r="188">
          <cell r="D188">
            <v>7</v>
          </cell>
          <cell r="F188" t="str">
            <v>南投縣</v>
          </cell>
          <cell r="G188" t="str">
            <v>蔡宇霆</v>
          </cell>
          <cell r="H188" t="str">
            <v>劉子榕</v>
          </cell>
          <cell r="I188" t="str">
            <v>x</v>
          </cell>
        </row>
        <row r="189">
          <cell r="D189">
            <v>8</v>
          </cell>
          <cell r="F189" t="str">
            <v>屏東縣</v>
          </cell>
          <cell r="G189" t="str">
            <v>陳玉山</v>
          </cell>
          <cell r="H189" t="str">
            <v>黃  儀</v>
          </cell>
          <cell r="I189">
            <v>18</v>
          </cell>
        </row>
        <row r="190">
          <cell r="D190">
            <v>11</v>
          </cell>
          <cell r="F190" t="str">
            <v>臺中市</v>
          </cell>
          <cell r="G190" t="str">
            <v>蔡羽珉</v>
          </cell>
          <cell r="H190" t="str">
            <v>林宜寶</v>
          </cell>
          <cell r="I190">
            <v>25</v>
          </cell>
        </row>
        <row r="191">
          <cell r="D191">
            <v>13</v>
          </cell>
          <cell r="F191" t="str">
            <v>彰化縣</v>
          </cell>
          <cell r="G191" t="str">
            <v>陳品全</v>
          </cell>
          <cell r="H191" t="str">
            <v>鄭婕伶</v>
          </cell>
          <cell r="I191">
            <v>12</v>
          </cell>
        </row>
        <row r="192">
          <cell r="D192">
            <v>14</v>
          </cell>
          <cell r="F192" t="str">
            <v>基隆市</v>
          </cell>
          <cell r="G192" t="str">
            <v>高至亨</v>
          </cell>
          <cell r="H192" t="str">
            <v>張喻茹</v>
          </cell>
          <cell r="I192">
            <v>9</v>
          </cell>
        </row>
        <row r="193">
          <cell r="D193">
            <v>16</v>
          </cell>
          <cell r="F193" t="str">
            <v>澎湖縣</v>
          </cell>
          <cell r="G193" t="str">
            <v>葉致緯</v>
          </cell>
          <cell r="H193" t="str">
            <v>徐仲徽</v>
          </cell>
          <cell r="I193">
            <v>11</v>
          </cell>
        </row>
        <row r="194">
          <cell r="D194">
            <v>21</v>
          </cell>
          <cell r="F194" t="str">
            <v>屏東縣</v>
          </cell>
          <cell r="G194" t="str">
            <v>林學佑</v>
          </cell>
          <cell r="H194" t="str">
            <v>游舒丞</v>
          </cell>
          <cell r="I194">
            <v>4</v>
          </cell>
        </row>
        <row r="195">
          <cell r="D195">
            <v>22</v>
          </cell>
          <cell r="F195" t="str">
            <v>雲林縣</v>
          </cell>
          <cell r="G195" t="str">
            <v>展慶宗</v>
          </cell>
          <cell r="H195" t="str">
            <v>蘇涵坭</v>
          </cell>
          <cell r="I195" t="str">
            <v>x</v>
          </cell>
        </row>
        <row r="196">
          <cell r="D196">
            <v>24</v>
          </cell>
          <cell r="F196" t="str">
            <v>彰化縣</v>
          </cell>
          <cell r="G196" t="str">
            <v>呂承哲</v>
          </cell>
          <cell r="H196" t="str">
            <v>施綾軒</v>
          </cell>
          <cell r="I196">
            <v>16</v>
          </cell>
        </row>
        <row r="197">
          <cell r="D197">
            <v>27</v>
          </cell>
          <cell r="F197" t="str">
            <v>苗栗縣</v>
          </cell>
          <cell r="G197" t="str">
            <v>鄧守畯</v>
          </cell>
          <cell r="H197" t="str">
            <v>王佳甄</v>
          </cell>
          <cell r="I197">
            <v>24</v>
          </cell>
        </row>
        <row r="198">
          <cell r="D198">
            <v>28</v>
          </cell>
          <cell r="F198" t="str">
            <v>臺中市</v>
          </cell>
          <cell r="G198" t="str">
            <v>賴俊穎</v>
          </cell>
          <cell r="H198" t="str">
            <v>陳芃伃</v>
          </cell>
          <cell r="I198" t="str">
            <v>x</v>
          </cell>
        </row>
        <row r="199">
          <cell r="D199">
            <v>30</v>
          </cell>
          <cell r="F199" t="str">
            <v>嘉義市</v>
          </cell>
          <cell r="G199" t="str">
            <v>王祥宇</v>
          </cell>
          <cell r="H199" t="str">
            <v>李欣瑜</v>
          </cell>
          <cell r="I199">
            <v>3</v>
          </cell>
        </row>
        <row r="200">
          <cell r="D200">
            <v>33</v>
          </cell>
          <cell r="F200" t="str">
            <v>基隆市</v>
          </cell>
          <cell r="G200" t="str">
            <v>許威松</v>
          </cell>
          <cell r="H200" t="str">
            <v>黃翊倫</v>
          </cell>
          <cell r="I200">
            <v>15</v>
          </cell>
        </row>
        <row r="201">
          <cell r="D201">
            <v>34</v>
          </cell>
          <cell r="F201" t="str">
            <v>臺東縣</v>
          </cell>
          <cell r="G201" t="str">
            <v>林一帆</v>
          </cell>
          <cell r="H201" t="str">
            <v>江亭慧</v>
          </cell>
          <cell r="I201">
            <v>10</v>
          </cell>
        </row>
        <row r="202">
          <cell r="F202" t="str">
            <v>-</v>
          </cell>
          <cell r="G202" t="str">
            <v>輪空</v>
          </cell>
          <cell r="H202" t="str">
            <v>-</v>
          </cell>
          <cell r="I202">
            <v>21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賽程時間表"/>
      <sheetName val="請假單"/>
      <sheetName val="團體籤號"/>
      <sheetName val="出賽單"/>
      <sheetName val="團體成績登錄"/>
      <sheetName val="團體記錄單"/>
      <sheetName val="團體預賽成績"/>
      <sheetName val="雙打籤號"/>
      <sheetName val="雙打記錄單"/>
      <sheetName val="雙打成績登錄"/>
      <sheetName val="雙打預賽成績"/>
      <sheetName val="單打成績登錄"/>
      <sheetName val="單打預賽成績"/>
      <sheetName val="單打籤號"/>
      <sheetName val="單打記錄單"/>
      <sheetName val="高男團賽程"/>
      <sheetName val="高女團賽程"/>
      <sheetName val="國男團賽程"/>
      <sheetName val="國女團賽程"/>
      <sheetName val="高男雙賽程"/>
      <sheetName val="高女雙賽程"/>
      <sheetName val="國男雙賽程"/>
      <sheetName val="國女雙賽程"/>
      <sheetName val="高男單賽程"/>
      <sheetName val="高女單賽程"/>
      <sheetName val="國男單賽程"/>
      <sheetName val="國女單賽程"/>
      <sheetName val="決賽時間表106"/>
      <sheetName val="團體決賽圖106"/>
      <sheetName val="雙打決賽圖106"/>
      <sheetName val="單打決賽圖106"/>
    </sheetNames>
    <sheetDataSet>
      <sheetData sheetId="0"/>
      <sheetData sheetId="1"/>
      <sheetData sheetId="2">
        <row r="3">
          <cell r="D3">
            <v>13</v>
          </cell>
          <cell r="E3">
            <v>21</v>
          </cell>
          <cell r="F3" t="str">
            <v>金門縣金門高中</v>
          </cell>
          <cell r="G3">
            <v>1294</v>
          </cell>
          <cell r="H3">
            <v>1295</v>
          </cell>
          <cell r="I3">
            <v>1296</v>
          </cell>
          <cell r="J3">
            <v>1297</v>
          </cell>
          <cell r="K3" t="str">
            <v>-</v>
          </cell>
          <cell r="L3" t="str">
            <v>-</v>
          </cell>
          <cell r="M3" t="str">
            <v>-</v>
          </cell>
          <cell r="N3" t="str">
            <v>-</v>
          </cell>
          <cell r="O3" t="str">
            <v>-</v>
          </cell>
          <cell r="P3" t="str">
            <v>-</v>
          </cell>
          <cell r="Q3">
            <v>1294</v>
          </cell>
          <cell r="R3" t="str">
            <v>徐家展</v>
          </cell>
          <cell r="T3">
            <v>1294</v>
          </cell>
          <cell r="U3" t="str">
            <v>金門縣金門高中</v>
          </cell>
          <cell r="V3" t="str">
            <v>徐家展</v>
          </cell>
          <cell r="X3">
            <v>2176</v>
          </cell>
          <cell r="Y3" t="str">
            <v>金門縣金門高中</v>
          </cell>
          <cell r="Z3" t="str">
            <v>林婉怡</v>
          </cell>
          <cell r="AB3">
            <v>3338</v>
          </cell>
          <cell r="AC3" t="str">
            <v>宜蘭縣中華國中</v>
          </cell>
          <cell r="AD3" t="str">
            <v>楊琮奕</v>
          </cell>
          <cell r="AF3">
            <v>4284</v>
          </cell>
          <cell r="AG3" t="str">
            <v>宜蘭縣國華國中</v>
          </cell>
          <cell r="AH3" t="str">
            <v>陳虹謹</v>
          </cell>
        </row>
        <row r="4">
          <cell r="D4">
            <v>3</v>
          </cell>
          <cell r="E4">
            <v>27</v>
          </cell>
          <cell r="F4" t="str">
            <v>南投縣南投高中</v>
          </cell>
          <cell r="G4">
            <v>1164</v>
          </cell>
          <cell r="H4">
            <v>1165</v>
          </cell>
          <cell r="I4">
            <v>1166</v>
          </cell>
          <cell r="J4">
            <v>1167</v>
          </cell>
          <cell r="K4">
            <v>1168</v>
          </cell>
          <cell r="L4">
            <v>1169</v>
          </cell>
          <cell r="M4">
            <v>1170</v>
          </cell>
          <cell r="N4" t="str">
            <v>-</v>
          </cell>
          <cell r="O4" t="str">
            <v>-</v>
          </cell>
          <cell r="P4" t="str">
            <v>-</v>
          </cell>
          <cell r="Q4">
            <v>1166</v>
          </cell>
          <cell r="R4" t="str">
            <v>張宏翊</v>
          </cell>
          <cell r="T4">
            <v>1295</v>
          </cell>
          <cell r="U4" t="str">
            <v>金門縣金門高中</v>
          </cell>
          <cell r="V4" t="str">
            <v>蔡睿</v>
          </cell>
          <cell r="X4">
            <v>2177</v>
          </cell>
          <cell r="Y4" t="str">
            <v>金門縣金門高中</v>
          </cell>
          <cell r="Z4" t="str">
            <v>李若敏</v>
          </cell>
          <cell r="AB4">
            <v>3339</v>
          </cell>
          <cell r="AC4" t="str">
            <v>宜蘭縣中華國中</v>
          </cell>
          <cell r="AD4" t="str">
            <v>林彥均</v>
          </cell>
          <cell r="AF4">
            <v>4285</v>
          </cell>
          <cell r="AG4" t="str">
            <v>宜蘭縣國華國中</v>
          </cell>
          <cell r="AH4" t="str">
            <v>呂濰瑄</v>
          </cell>
        </row>
        <row r="5">
          <cell r="D5">
            <v>31</v>
          </cell>
          <cell r="E5">
            <v>20</v>
          </cell>
          <cell r="F5" t="str">
            <v>輪空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  <cell r="O5" t="str">
            <v>-</v>
          </cell>
          <cell r="P5" t="str">
            <v>-</v>
          </cell>
          <cell r="Q5">
            <v>0</v>
          </cell>
          <cell r="R5" t="str">
            <v/>
          </cell>
          <cell r="T5">
            <v>1296</v>
          </cell>
          <cell r="U5" t="str">
            <v>金門縣金門高中</v>
          </cell>
          <cell r="V5" t="str">
            <v>翁右齊</v>
          </cell>
          <cell r="X5">
            <v>2178</v>
          </cell>
          <cell r="Y5" t="str">
            <v>金門縣金門高中</v>
          </cell>
          <cell r="Z5" t="str">
            <v>石佳鑫</v>
          </cell>
          <cell r="AB5">
            <v>3340</v>
          </cell>
          <cell r="AC5" t="str">
            <v>宜蘭縣中華國中</v>
          </cell>
          <cell r="AD5" t="str">
            <v>彭  旨</v>
          </cell>
          <cell r="AF5">
            <v>4286</v>
          </cell>
          <cell r="AG5" t="str">
            <v>宜蘭縣國華國中</v>
          </cell>
          <cell r="AH5" t="str">
            <v>黃子芹</v>
          </cell>
        </row>
        <row r="6">
          <cell r="D6">
            <v>11</v>
          </cell>
          <cell r="E6">
            <v>5</v>
          </cell>
          <cell r="F6" t="str">
            <v>屏東縣屏東高中</v>
          </cell>
          <cell r="G6">
            <v>1267</v>
          </cell>
          <cell r="H6">
            <v>1268</v>
          </cell>
          <cell r="I6">
            <v>1269</v>
          </cell>
          <cell r="J6">
            <v>1270</v>
          </cell>
          <cell r="K6">
            <v>1271</v>
          </cell>
          <cell r="L6">
            <v>1272</v>
          </cell>
          <cell r="M6">
            <v>1273</v>
          </cell>
          <cell r="N6">
            <v>1274</v>
          </cell>
          <cell r="O6">
            <v>1275</v>
          </cell>
          <cell r="P6">
            <v>1276</v>
          </cell>
          <cell r="Q6">
            <v>1268</v>
          </cell>
          <cell r="R6" t="str">
            <v>陳又維</v>
          </cell>
          <cell r="T6">
            <v>1297</v>
          </cell>
          <cell r="U6" t="str">
            <v>金門縣金門高中</v>
          </cell>
          <cell r="V6" t="str">
            <v>翁晟瀚</v>
          </cell>
          <cell r="X6">
            <v>2179</v>
          </cell>
          <cell r="Y6" t="str">
            <v>金門縣金門高中</v>
          </cell>
          <cell r="Z6" t="str">
            <v>周嘉燕</v>
          </cell>
          <cell r="AB6">
            <v>3341</v>
          </cell>
          <cell r="AC6" t="str">
            <v>宜蘭縣中華國中</v>
          </cell>
          <cell r="AD6" t="str">
            <v>李翊安</v>
          </cell>
          <cell r="AF6">
            <v>4287</v>
          </cell>
          <cell r="AG6" t="str">
            <v>宜蘭縣國華國中</v>
          </cell>
          <cell r="AH6" t="str">
            <v>江若瑜</v>
          </cell>
        </row>
        <row r="7">
          <cell r="D7">
            <v>22</v>
          </cell>
          <cell r="E7">
            <v>26</v>
          </cell>
          <cell r="F7" t="str">
            <v>屏東縣美和高中</v>
          </cell>
          <cell r="G7">
            <v>1277</v>
          </cell>
          <cell r="H7">
            <v>1278</v>
          </cell>
          <cell r="I7">
            <v>1279</v>
          </cell>
          <cell r="J7">
            <v>1280</v>
          </cell>
          <cell r="K7">
            <v>1281</v>
          </cell>
          <cell r="L7">
            <v>1282</v>
          </cell>
          <cell r="M7">
            <v>1283</v>
          </cell>
          <cell r="N7">
            <v>1284</v>
          </cell>
          <cell r="O7">
            <v>1285</v>
          </cell>
          <cell r="P7">
            <v>1286</v>
          </cell>
          <cell r="Q7">
            <v>1281</v>
          </cell>
          <cell r="R7" t="str">
            <v>邱冠翔</v>
          </cell>
          <cell r="T7">
            <v>1164</v>
          </cell>
          <cell r="U7" t="str">
            <v>南投縣南投高中</v>
          </cell>
          <cell r="V7" t="str">
            <v>林柏杰</v>
          </cell>
          <cell r="X7">
            <v>2180</v>
          </cell>
          <cell r="Y7" t="str">
            <v>金門縣金門高中</v>
          </cell>
          <cell r="Z7" t="str">
            <v>吳苡謙</v>
          </cell>
          <cell r="AB7">
            <v>3342</v>
          </cell>
          <cell r="AC7" t="str">
            <v>宜蘭縣中華國中</v>
          </cell>
          <cell r="AD7" t="str">
            <v>周承緯</v>
          </cell>
          <cell r="AF7">
            <v>4288</v>
          </cell>
          <cell r="AG7" t="str">
            <v>宜蘭縣國華國中</v>
          </cell>
          <cell r="AH7" t="str">
            <v>蔡孟岑</v>
          </cell>
        </row>
        <row r="8">
          <cell r="D8">
            <v>18</v>
          </cell>
          <cell r="E8">
            <v>12</v>
          </cell>
          <cell r="F8" t="str">
            <v>桃園市內壢高中</v>
          </cell>
          <cell r="G8">
            <v>1062</v>
          </cell>
          <cell r="H8">
            <v>1063</v>
          </cell>
          <cell r="I8">
            <v>1064</v>
          </cell>
          <cell r="J8">
            <v>1065</v>
          </cell>
          <cell r="K8">
            <v>1066</v>
          </cell>
          <cell r="L8">
            <v>1067</v>
          </cell>
          <cell r="M8">
            <v>1068</v>
          </cell>
          <cell r="N8">
            <v>1069</v>
          </cell>
          <cell r="O8">
            <v>1070</v>
          </cell>
          <cell r="P8" t="str">
            <v>-</v>
          </cell>
          <cell r="Q8">
            <v>1067</v>
          </cell>
          <cell r="R8" t="str">
            <v>孫牧平</v>
          </cell>
          <cell r="T8">
            <v>1165</v>
          </cell>
          <cell r="U8" t="str">
            <v>南投縣南投高中</v>
          </cell>
          <cell r="V8" t="str">
            <v>陳聖暐</v>
          </cell>
          <cell r="X8">
            <v>2181</v>
          </cell>
          <cell r="Y8" t="str">
            <v>金門縣金門高中</v>
          </cell>
          <cell r="Z8" t="str">
            <v>許碩恩</v>
          </cell>
          <cell r="AB8">
            <v>3343</v>
          </cell>
          <cell r="AC8" t="str">
            <v>宜蘭縣中華國中</v>
          </cell>
          <cell r="AD8" t="str">
            <v>許柏宣</v>
          </cell>
          <cell r="AF8">
            <v>4289</v>
          </cell>
          <cell r="AG8" t="str">
            <v>宜蘭縣國華國中</v>
          </cell>
          <cell r="AH8" t="str">
            <v>陳寅華</v>
          </cell>
        </row>
        <row r="9">
          <cell r="D9">
            <v>7</v>
          </cell>
          <cell r="E9">
            <v>19</v>
          </cell>
          <cell r="F9" t="str">
            <v>桃園市育達高中</v>
          </cell>
          <cell r="G9">
            <v>1071</v>
          </cell>
          <cell r="H9">
            <v>1072</v>
          </cell>
          <cell r="I9">
            <v>1073</v>
          </cell>
          <cell r="J9">
            <v>1074</v>
          </cell>
          <cell r="K9">
            <v>1075</v>
          </cell>
          <cell r="L9">
            <v>1076</v>
          </cell>
          <cell r="M9">
            <v>1077</v>
          </cell>
          <cell r="N9" t="str">
            <v>-</v>
          </cell>
          <cell r="O9" t="str">
            <v>-</v>
          </cell>
          <cell r="P9" t="str">
            <v>-</v>
          </cell>
          <cell r="Q9">
            <v>1074</v>
          </cell>
          <cell r="R9" t="str">
            <v>楊致嘉</v>
          </cell>
          <cell r="T9">
            <v>1166</v>
          </cell>
          <cell r="U9" t="str">
            <v>南投縣南投高中</v>
          </cell>
          <cell r="V9" t="str">
            <v>張宏翊</v>
          </cell>
          <cell r="X9">
            <v>2182</v>
          </cell>
          <cell r="Y9" t="str">
            <v>金門縣金門高中</v>
          </cell>
          <cell r="Z9" t="str">
            <v>莊映琳</v>
          </cell>
          <cell r="AB9">
            <v>3344</v>
          </cell>
          <cell r="AC9" t="str">
            <v>宜蘭縣中華國中</v>
          </cell>
          <cell r="AD9" t="str">
            <v>吳杰恩</v>
          </cell>
          <cell r="AF9">
            <v>4290</v>
          </cell>
          <cell r="AG9" t="str">
            <v>宜蘭縣國華國中</v>
          </cell>
          <cell r="AH9" t="str">
            <v>吳梓筠</v>
          </cell>
        </row>
        <row r="10">
          <cell r="D10">
            <v>32</v>
          </cell>
          <cell r="E10">
            <v>15</v>
          </cell>
          <cell r="F10" t="str">
            <v>桃園市壽山高中</v>
          </cell>
          <cell r="G10">
            <v>1078</v>
          </cell>
          <cell r="H10">
            <v>1079</v>
          </cell>
          <cell r="I10">
            <v>1080</v>
          </cell>
          <cell r="J10">
            <v>1081</v>
          </cell>
          <cell r="K10">
            <v>1082</v>
          </cell>
          <cell r="L10">
            <v>1083</v>
          </cell>
          <cell r="M10">
            <v>1084</v>
          </cell>
          <cell r="N10">
            <v>1085</v>
          </cell>
          <cell r="O10">
            <v>1086</v>
          </cell>
          <cell r="P10">
            <v>1087</v>
          </cell>
          <cell r="Q10">
            <v>1081</v>
          </cell>
          <cell r="R10" t="str">
            <v>蔡睿峰</v>
          </cell>
          <cell r="T10">
            <v>1167</v>
          </cell>
          <cell r="U10" t="str">
            <v>南投縣南投高中</v>
          </cell>
          <cell r="V10" t="str">
            <v>吳承學</v>
          </cell>
          <cell r="X10">
            <v>2183</v>
          </cell>
          <cell r="Y10" t="str">
            <v>金門縣金門高中</v>
          </cell>
          <cell r="Z10" t="str">
            <v>陳姿穎</v>
          </cell>
          <cell r="AB10">
            <v>3345</v>
          </cell>
          <cell r="AC10" t="str">
            <v>宜蘭縣中華國中</v>
          </cell>
          <cell r="AD10" t="str">
            <v>趙昱童</v>
          </cell>
          <cell r="AF10">
            <v>4291</v>
          </cell>
          <cell r="AG10" t="str">
            <v>金門縣金城國中</v>
          </cell>
          <cell r="AH10" t="str">
            <v>李旂瑄</v>
          </cell>
        </row>
        <row r="11">
          <cell r="D11">
            <v>5</v>
          </cell>
          <cell r="E11">
            <v>28</v>
          </cell>
          <cell r="F11" t="str">
            <v>高雄市高雄中學</v>
          </cell>
          <cell r="G11">
            <v>1232</v>
          </cell>
          <cell r="H11">
            <v>1233</v>
          </cell>
          <cell r="I11">
            <v>1234</v>
          </cell>
          <cell r="J11">
            <v>1235</v>
          </cell>
          <cell r="K11">
            <v>1236</v>
          </cell>
          <cell r="L11">
            <v>1237</v>
          </cell>
          <cell r="M11">
            <v>1238</v>
          </cell>
          <cell r="N11">
            <v>1239</v>
          </cell>
          <cell r="O11">
            <v>1240</v>
          </cell>
          <cell r="P11">
            <v>1241</v>
          </cell>
          <cell r="Q11">
            <v>1235</v>
          </cell>
          <cell r="R11" t="str">
            <v>王靖元</v>
          </cell>
          <cell r="T11">
            <v>1168</v>
          </cell>
          <cell r="U11" t="str">
            <v>南投縣南投高中</v>
          </cell>
          <cell r="V11" t="str">
            <v>余天霖</v>
          </cell>
          <cell r="X11">
            <v>2163</v>
          </cell>
          <cell r="Y11" t="str">
            <v>屏東縣東港高中</v>
          </cell>
          <cell r="Z11" t="str">
            <v>陳思靜</v>
          </cell>
          <cell r="AB11">
            <v>3346</v>
          </cell>
          <cell r="AC11" t="str">
            <v>宜蘭縣中華國中</v>
          </cell>
          <cell r="AD11" t="str">
            <v>卓柏熏</v>
          </cell>
          <cell r="AF11">
            <v>4292</v>
          </cell>
          <cell r="AG11" t="str">
            <v>金門縣金城國中</v>
          </cell>
          <cell r="AH11" t="str">
            <v>黃羽婷</v>
          </cell>
        </row>
        <row r="12">
          <cell r="D12">
            <v>16</v>
          </cell>
          <cell r="E12" t="str">
            <v/>
          </cell>
          <cell r="F12" t="str">
            <v>高雄市福誠高中</v>
          </cell>
          <cell r="G12">
            <v>1242</v>
          </cell>
          <cell r="H12">
            <v>1243</v>
          </cell>
          <cell r="I12">
            <v>1244</v>
          </cell>
          <cell r="J12">
            <v>1245</v>
          </cell>
          <cell r="K12">
            <v>1246</v>
          </cell>
          <cell r="L12">
            <v>1247</v>
          </cell>
          <cell r="M12">
            <v>1248</v>
          </cell>
          <cell r="N12">
            <v>1249</v>
          </cell>
          <cell r="O12">
            <v>1250</v>
          </cell>
          <cell r="P12">
            <v>1251</v>
          </cell>
          <cell r="Q12">
            <v>1245</v>
          </cell>
          <cell r="R12" t="str">
            <v>張甯翔</v>
          </cell>
          <cell r="T12">
            <v>1169</v>
          </cell>
          <cell r="U12" t="str">
            <v>南投縣南投高中</v>
          </cell>
          <cell r="V12" t="str">
            <v>余天澄</v>
          </cell>
          <cell r="X12">
            <v>2164</v>
          </cell>
          <cell r="Y12" t="str">
            <v>屏東縣東港高中</v>
          </cell>
          <cell r="Z12" t="str">
            <v>陳思吟</v>
          </cell>
          <cell r="AB12">
            <v>3347</v>
          </cell>
          <cell r="AC12" t="str">
            <v>宜蘭縣中華國中</v>
          </cell>
          <cell r="AD12" t="str">
            <v>呂冠蘅</v>
          </cell>
          <cell r="AF12">
            <v>4293</v>
          </cell>
          <cell r="AG12" t="str">
            <v>金門縣金城國中</v>
          </cell>
          <cell r="AH12" t="str">
            <v>李靜思</v>
          </cell>
        </row>
        <row r="13">
          <cell r="D13">
            <v>30</v>
          </cell>
          <cell r="E13">
            <v>2</v>
          </cell>
          <cell r="F13" t="str">
            <v>高雄市鳳新高中</v>
          </cell>
          <cell r="G13">
            <v>1252</v>
          </cell>
          <cell r="H13">
            <v>1253</v>
          </cell>
          <cell r="I13">
            <v>1254</v>
          </cell>
          <cell r="J13">
            <v>1255</v>
          </cell>
          <cell r="K13">
            <v>1256</v>
          </cell>
          <cell r="L13">
            <v>1257</v>
          </cell>
          <cell r="M13">
            <v>1258</v>
          </cell>
          <cell r="N13" t="str">
            <v>-</v>
          </cell>
          <cell r="O13" t="str">
            <v>-</v>
          </cell>
          <cell r="P13" t="str">
            <v>-</v>
          </cell>
          <cell r="Q13">
            <v>1254</v>
          </cell>
          <cell r="R13" t="str">
            <v>曾郁竣</v>
          </cell>
          <cell r="T13">
            <v>1170</v>
          </cell>
          <cell r="U13" t="str">
            <v>南投縣南投高中</v>
          </cell>
          <cell r="V13" t="str">
            <v>洪國晉</v>
          </cell>
          <cell r="X13">
            <v>2165</v>
          </cell>
          <cell r="Y13" t="str">
            <v>屏東縣東港高中</v>
          </cell>
          <cell r="Z13" t="str">
            <v>李佳峮</v>
          </cell>
          <cell r="AB13">
            <v>3348</v>
          </cell>
          <cell r="AC13" t="str">
            <v>宜蘭縣國華國中</v>
          </cell>
          <cell r="AD13" t="str">
            <v>黃紹瑀</v>
          </cell>
          <cell r="AF13">
            <v>4294</v>
          </cell>
          <cell r="AG13" t="str">
            <v>金門縣金城國中</v>
          </cell>
          <cell r="AH13" t="str">
            <v>陳語蕎</v>
          </cell>
        </row>
        <row r="14">
          <cell r="D14">
            <v>28</v>
          </cell>
          <cell r="E14">
            <v>3</v>
          </cell>
          <cell r="F14" t="str">
            <v>雲林縣虎尾高中</v>
          </cell>
          <cell r="G14">
            <v>1172</v>
          </cell>
          <cell r="H14">
            <v>1173</v>
          </cell>
          <cell r="I14">
            <v>1174</v>
          </cell>
          <cell r="J14">
            <v>1175</v>
          </cell>
          <cell r="K14">
            <v>1176</v>
          </cell>
          <cell r="L14">
            <v>1177</v>
          </cell>
          <cell r="M14">
            <v>1178</v>
          </cell>
          <cell r="N14">
            <v>1179</v>
          </cell>
          <cell r="O14">
            <v>1180</v>
          </cell>
          <cell r="P14" t="str">
            <v>-</v>
          </cell>
          <cell r="Q14">
            <v>1172</v>
          </cell>
          <cell r="R14" t="str">
            <v>張竣棋</v>
          </cell>
          <cell r="T14">
            <v>0</v>
          </cell>
          <cell r="U14" t="str">
            <v>屏東縣民生家商</v>
          </cell>
          <cell r="V14" t="str">
            <v>鄭杰浩</v>
          </cell>
          <cell r="X14">
            <v>2166</v>
          </cell>
          <cell r="Y14" t="str">
            <v>屏東縣東港高中</v>
          </cell>
          <cell r="Z14" t="str">
            <v>蔡珮綺</v>
          </cell>
          <cell r="AB14">
            <v>3349</v>
          </cell>
          <cell r="AC14" t="str">
            <v>宜蘭縣國華國中</v>
          </cell>
          <cell r="AD14" t="str">
            <v>吳弘勖</v>
          </cell>
          <cell r="AF14">
            <v>4295</v>
          </cell>
          <cell r="AG14" t="str">
            <v>金門縣金城國中</v>
          </cell>
          <cell r="AH14" t="str">
            <v>李瑞婷</v>
          </cell>
        </row>
        <row r="15">
          <cell r="D15">
            <v>20</v>
          </cell>
          <cell r="E15">
            <v>8</v>
          </cell>
          <cell r="F15" t="str">
            <v>雲林縣虎尾農工</v>
          </cell>
          <cell r="G15">
            <v>1181</v>
          </cell>
          <cell r="H15">
            <v>1182</v>
          </cell>
          <cell r="I15">
            <v>1183</v>
          </cell>
          <cell r="J15">
            <v>1184</v>
          </cell>
          <cell r="K15">
            <v>1185</v>
          </cell>
          <cell r="L15">
            <v>1186</v>
          </cell>
          <cell r="M15">
            <v>1187</v>
          </cell>
          <cell r="N15">
            <v>1188</v>
          </cell>
          <cell r="O15" t="str">
            <v>-</v>
          </cell>
          <cell r="P15" t="str">
            <v>-</v>
          </cell>
          <cell r="Q15">
            <v>1184</v>
          </cell>
          <cell r="R15" t="str">
            <v>周正豪</v>
          </cell>
          <cell r="T15">
            <v>0</v>
          </cell>
          <cell r="U15" t="str">
            <v>屏東縣民生家商</v>
          </cell>
          <cell r="V15" t="str">
            <v>胡晉瑋</v>
          </cell>
          <cell r="X15">
            <v>2167</v>
          </cell>
          <cell r="Y15" t="str">
            <v>屏東縣東港高中</v>
          </cell>
          <cell r="Z15" t="str">
            <v>張綺恩</v>
          </cell>
          <cell r="AB15">
            <v>3350</v>
          </cell>
          <cell r="AC15" t="str">
            <v>宜蘭縣國華國中</v>
          </cell>
          <cell r="AD15" t="str">
            <v>黃啟翔</v>
          </cell>
          <cell r="AF15">
            <v>4296</v>
          </cell>
          <cell r="AG15" t="str">
            <v>金門縣金城國中</v>
          </cell>
          <cell r="AH15" t="str">
            <v>李  顏</v>
          </cell>
        </row>
        <row r="16">
          <cell r="D16">
            <v>15</v>
          </cell>
          <cell r="E16">
            <v>17</v>
          </cell>
          <cell r="F16" t="str">
            <v>雲林縣義峰高中</v>
          </cell>
          <cell r="G16">
            <v>1189</v>
          </cell>
          <cell r="H16">
            <v>1190</v>
          </cell>
          <cell r="I16">
            <v>1191</v>
          </cell>
          <cell r="J16">
            <v>1192</v>
          </cell>
          <cell r="K16">
            <v>1193</v>
          </cell>
          <cell r="L16">
            <v>1194</v>
          </cell>
          <cell r="M16">
            <v>1195</v>
          </cell>
          <cell r="N16" t="str">
            <v>-</v>
          </cell>
          <cell r="O16" t="str">
            <v>-</v>
          </cell>
          <cell r="P16" t="str">
            <v>-</v>
          </cell>
          <cell r="Q16">
            <v>1189</v>
          </cell>
          <cell r="R16" t="str">
            <v>張家瑋</v>
          </cell>
          <cell r="T16">
            <v>0</v>
          </cell>
          <cell r="U16" t="str">
            <v>屏東縣民生家商</v>
          </cell>
          <cell r="V16" t="str">
            <v>童子唯</v>
          </cell>
          <cell r="X16">
            <v>2168</v>
          </cell>
          <cell r="Y16" t="str">
            <v>屏東縣東港高中</v>
          </cell>
          <cell r="Z16" t="str">
            <v>林心慈</v>
          </cell>
          <cell r="AB16">
            <v>3351</v>
          </cell>
          <cell r="AC16" t="str">
            <v>宜蘭縣國華國中</v>
          </cell>
          <cell r="AD16" t="str">
            <v>陳伯杰</v>
          </cell>
          <cell r="AF16">
            <v>4297</v>
          </cell>
          <cell r="AG16" t="str">
            <v>金門縣金城國中</v>
          </cell>
          <cell r="AH16" t="str">
            <v>許心妍</v>
          </cell>
        </row>
        <row r="17">
          <cell r="D17">
            <v>9</v>
          </cell>
          <cell r="E17">
            <v>14</v>
          </cell>
          <cell r="F17" t="str">
            <v>新北市泰山高中</v>
          </cell>
          <cell r="G17">
            <v>1032</v>
          </cell>
          <cell r="H17">
            <v>1033</v>
          </cell>
          <cell r="I17">
            <v>1034</v>
          </cell>
          <cell r="J17">
            <v>1035</v>
          </cell>
          <cell r="K17">
            <v>1036</v>
          </cell>
          <cell r="L17">
            <v>1037</v>
          </cell>
          <cell r="M17">
            <v>1038</v>
          </cell>
          <cell r="N17">
            <v>1039</v>
          </cell>
          <cell r="O17">
            <v>1040</v>
          </cell>
          <cell r="P17">
            <v>1041</v>
          </cell>
          <cell r="Q17">
            <v>1036</v>
          </cell>
          <cell r="R17" t="str">
            <v>蔡政諺</v>
          </cell>
          <cell r="T17">
            <v>0</v>
          </cell>
          <cell r="U17" t="str">
            <v>屏東縣民生家商</v>
          </cell>
          <cell r="V17" t="str">
            <v>陳政宏</v>
          </cell>
          <cell r="X17">
            <v>2169</v>
          </cell>
          <cell r="Y17" t="str">
            <v>屏東縣東港高中</v>
          </cell>
          <cell r="Z17" t="str">
            <v>林婷霞</v>
          </cell>
          <cell r="AB17">
            <v>3352</v>
          </cell>
          <cell r="AC17" t="str">
            <v>宜蘭縣國華國中</v>
          </cell>
          <cell r="AD17" t="str">
            <v>邱琮恩</v>
          </cell>
          <cell r="AF17">
            <v>4298</v>
          </cell>
          <cell r="AG17" t="str">
            <v>金門縣金城國中</v>
          </cell>
          <cell r="AH17" t="str">
            <v>許百渝</v>
          </cell>
        </row>
        <row r="18">
          <cell r="D18">
            <v>17</v>
          </cell>
          <cell r="E18" t="str">
            <v/>
          </cell>
          <cell r="F18" t="str">
            <v>新北市海山高中</v>
          </cell>
          <cell r="G18">
            <v>1042</v>
          </cell>
          <cell r="H18">
            <v>1043</v>
          </cell>
          <cell r="I18">
            <v>1044</v>
          </cell>
          <cell r="J18">
            <v>1045</v>
          </cell>
          <cell r="K18">
            <v>1046</v>
          </cell>
          <cell r="L18">
            <v>1047</v>
          </cell>
          <cell r="M18">
            <v>1048</v>
          </cell>
          <cell r="N18">
            <v>1049</v>
          </cell>
          <cell r="O18">
            <v>1050</v>
          </cell>
          <cell r="P18">
            <v>1051</v>
          </cell>
          <cell r="Q18">
            <v>1042</v>
          </cell>
          <cell r="R18" t="str">
            <v>鄭兆閎</v>
          </cell>
          <cell r="T18">
            <v>0</v>
          </cell>
          <cell r="U18" t="str">
            <v>屏東縣民生家商</v>
          </cell>
          <cell r="V18" t="str">
            <v>黃俊添</v>
          </cell>
          <cell r="X18">
            <v>2062</v>
          </cell>
          <cell r="Y18" t="str">
            <v>苗栗縣苗栗高中</v>
          </cell>
          <cell r="Z18" t="str">
            <v>嚴珮倫</v>
          </cell>
          <cell r="AB18">
            <v>3353</v>
          </cell>
          <cell r="AC18" t="str">
            <v>宜蘭縣國華國中</v>
          </cell>
          <cell r="AD18" t="str">
            <v>邱琮祐</v>
          </cell>
          <cell r="AF18">
            <v>4161</v>
          </cell>
          <cell r="AG18" t="str">
            <v>南投縣中興國中</v>
          </cell>
          <cell r="AH18" t="str">
            <v>楊雯綺</v>
          </cell>
        </row>
        <row r="19">
          <cell r="D19">
            <v>6</v>
          </cell>
          <cell r="E19">
            <v>13</v>
          </cell>
          <cell r="F19" t="str">
            <v>新北市瑞芳高工</v>
          </cell>
          <cell r="G19">
            <v>1052</v>
          </cell>
          <cell r="H19">
            <v>1053</v>
          </cell>
          <cell r="I19">
            <v>1054</v>
          </cell>
          <cell r="J19">
            <v>1055</v>
          </cell>
          <cell r="K19">
            <v>1056</v>
          </cell>
          <cell r="L19">
            <v>1057</v>
          </cell>
          <cell r="M19">
            <v>1058</v>
          </cell>
          <cell r="N19">
            <v>1059</v>
          </cell>
          <cell r="O19">
            <v>1060</v>
          </cell>
          <cell r="P19">
            <v>1061</v>
          </cell>
          <cell r="Q19">
            <v>1053</v>
          </cell>
          <cell r="R19" t="str">
            <v>張少愷</v>
          </cell>
          <cell r="T19">
            <v>0</v>
          </cell>
          <cell r="U19" t="str">
            <v>屏東縣民生家商</v>
          </cell>
          <cell r="V19" t="str">
            <v>陳子祺</v>
          </cell>
          <cell r="X19">
            <v>2063</v>
          </cell>
          <cell r="Y19" t="str">
            <v>苗栗縣苗栗高中</v>
          </cell>
          <cell r="Z19" t="str">
            <v>吳憶樺</v>
          </cell>
          <cell r="AB19">
            <v>3354</v>
          </cell>
          <cell r="AC19" t="str">
            <v>宜蘭縣國華國中</v>
          </cell>
          <cell r="AD19" t="str">
            <v>羅主文</v>
          </cell>
          <cell r="AF19">
            <v>4162</v>
          </cell>
          <cell r="AG19" t="str">
            <v>南投縣中興國中</v>
          </cell>
          <cell r="AH19" t="str">
            <v>李品欣</v>
          </cell>
        </row>
        <row r="20">
          <cell r="D20">
            <v>14</v>
          </cell>
          <cell r="E20">
            <v>7</v>
          </cell>
          <cell r="F20" t="str">
            <v>新竹市香山高中</v>
          </cell>
          <cell r="G20">
            <v>1088</v>
          </cell>
          <cell r="H20">
            <v>1089</v>
          </cell>
          <cell r="I20">
            <v>1090</v>
          </cell>
          <cell r="J20">
            <v>1091</v>
          </cell>
          <cell r="K20">
            <v>1092</v>
          </cell>
          <cell r="L20">
            <v>1093</v>
          </cell>
          <cell r="M20">
            <v>1094</v>
          </cell>
          <cell r="N20">
            <v>1095</v>
          </cell>
          <cell r="O20">
            <v>1096</v>
          </cell>
          <cell r="P20">
            <v>1097</v>
          </cell>
          <cell r="Q20">
            <v>1090</v>
          </cell>
          <cell r="R20" t="str">
            <v>楊凱翔</v>
          </cell>
          <cell r="T20">
            <v>0</v>
          </cell>
          <cell r="U20" t="str">
            <v>屏東縣民生家商</v>
          </cell>
          <cell r="V20" t="str">
            <v>張續騰</v>
          </cell>
          <cell r="X20">
            <v>2064</v>
          </cell>
          <cell r="Y20" t="str">
            <v>苗栗縣苗栗高中</v>
          </cell>
          <cell r="Z20" t="str">
            <v>林子馨</v>
          </cell>
          <cell r="AB20">
            <v>3355</v>
          </cell>
          <cell r="AC20" t="str">
            <v>宜蘭縣國華國中</v>
          </cell>
          <cell r="AD20" t="str">
            <v>賴家慶</v>
          </cell>
          <cell r="AF20">
            <v>4163</v>
          </cell>
          <cell r="AG20" t="str">
            <v>南投縣中興國中</v>
          </cell>
          <cell r="AH20" t="str">
            <v>林郁芯</v>
          </cell>
        </row>
        <row r="21">
          <cell r="D21">
            <v>8</v>
          </cell>
          <cell r="E21">
            <v>10</v>
          </cell>
          <cell r="F21" t="str">
            <v>新竹市新竹高中</v>
          </cell>
          <cell r="G21">
            <v>1098</v>
          </cell>
          <cell r="H21">
            <v>1099</v>
          </cell>
          <cell r="I21">
            <v>1100</v>
          </cell>
          <cell r="J21">
            <v>1101</v>
          </cell>
          <cell r="K21">
            <v>1102</v>
          </cell>
          <cell r="L21">
            <v>1103</v>
          </cell>
          <cell r="M21">
            <v>1104</v>
          </cell>
          <cell r="N21" t="str">
            <v>-</v>
          </cell>
          <cell r="O21" t="str">
            <v>-</v>
          </cell>
          <cell r="P21" t="str">
            <v>-</v>
          </cell>
          <cell r="Q21">
            <v>1104</v>
          </cell>
          <cell r="R21" t="str">
            <v>林郁喬</v>
          </cell>
          <cell r="T21">
            <v>1267</v>
          </cell>
          <cell r="U21" t="str">
            <v>屏東縣屏東高中</v>
          </cell>
          <cell r="V21" t="str">
            <v>鄭凱文</v>
          </cell>
          <cell r="X21">
            <v>2065</v>
          </cell>
          <cell r="Y21" t="str">
            <v>苗栗縣苗栗高中</v>
          </cell>
          <cell r="Z21" t="str">
            <v>張芷寧</v>
          </cell>
          <cell r="AB21">
            <v>3356</v>
          </cell>
          <cell r="AC21" t="str">
            <v>宜蘭縣國華國中</v>
          </cell>
          <cell r="AD21" t="str">
            <v>姚盛凱</v>
          </cell>
          <cell r="AF21">
            <v>4164</v>
          </cell>
          <cell r="AG21" t="str">
            <v>南投縣中興國中</v>
          </cell>
          <cell r="AH21" t="str">
            <v>李翊綾</v>
          </cell>
        </row>
        <row r="22">
          <cell r="D22">
            <v>12</v>
          </cell>
          <cell r="E22">
            <v>22</v>
          </cell>
          <cell r="F22" t="str">
            <v>彰化縣和美實校</v>
          </cell>
          <cell r="G22">
            <v>1136</v>
          </cell>
          <cell r="H22">
            <v>1137</v>
          </cell>
          <cell r="I22">
            <v>1138</v>
          </cell>
          <cell r="J22">
            <v>1139</v>
          </cell>
          <cell r="K22">
            <v>1140</v>
          </cell>
          <cell r="L22">
            <v>1141</v>
          </cell>
          <cell r="M22">
            <v>1142</v>
          </cell>
          <cell r="N22">
            <v>1143</v>
          </cell>
          <cell r="O22" t="str">
            <v>-</v>
          </cell>
          <cell r="P22" t="str">
            <v>-</v>
          </cell>
          <cell r="Q22">
            <v>1136</v>
          </cell>
          <cell r="R22" t="str">
            <v>賴濬睿</v>
          </cell>
          <cell r="T22">
            <v>1268</v>
          </cell>
          <cell r="U22" t="str">
            <v>屏東縣屏東高中</v>
          </cell>
          <cell r="V22" t="str">
            <v>陳又維</v>
          </cell>
          <cell r="X22">
            <v>2066</v>
          </cell>
          <cell r="Y22" t="str">
            <v>苗栗縣苗栗高中</v>
          </cell>
          <cell r="Z22" t="str">
            <v>邱玫甄</v>
          </cell>
          <cell r="AB22">
            <v>3357</v>
          </cell>
          <cell r="AC22" t="str">
            <v>金門縣金城國中</v>
          </cell>
          <cell r="AD22" t="str">
            <v>梁桂騰</v>
          </cell>
          <cell r="AF22">
            <v>4165</v>
          </cell>
          <cell r="AG22" t="str">
            <v>南投縣中興國中</v>
          </cell>
          <cell r="AH22" t="str">
            <v>劉子榕</v>
          </cell>
        </row>
        <row r="23">
          <cell r="D23">
            <v>26</v>
          </cell>
          <cell r="E23">
            <v>4</v>
          </cell>
          <cell r="F23" t="str">
            <v>彰化縣彰化高中</v>
          </cell>
          <cell r="G23">
            <v>1144</v>
          </cell>
          <cell r="H23">
            <v>1145</v>
          </cell>
          <cell r="I23">
            <v>1146</v>
          </cell>
          <cell r="J23">
            <v>1147</v>
          </cell>
          <cell r="K23">
            <v>1148</v>
          </cell>
          <cell r="L23">
            <v>1149</v>
          </cell>
          <cell r="M23">
            <v>1150</v>
          </cell>
          <cell r="N23">
            <v>1151</v>
          </cell>
          <cell r="O23">
            <v>1152</v>
          </cell>
          <cell r="P23" t="str">
            <v>-</v>
          </cell>
          <cell r="Q23">
            <v>1148</v>
          </cell>
          <cell r="R23" t="str">
            <v>張帛軒</v>
          </cell>
          <cell r="T23">
            <v>1269</v>
          </cell>
          <cell r="U23" t="str">
            <v>屏東縣屏東高中</v>
          </cell>
          <cell r="V23" t="str">
            <v>曾亞凡</v>
          </cell>
          <cell r="X23">
            <v>2067</v>
          </cell>
          <cell r="Y23" t="str">
            <v>苗栗縣苗栗高中</v>
          </cell>
          <cell r="Z23" t="str">
            <v>林孟嫻</v>
          </cell>
          <cell r="AB23">
            <v>3358</v>
          </cell>
          <cell r="AC23" t="str">
            <v>金門縣金城國中</v>
          </cell>
          <cell r="AD23" t="str">
            <v>林紀周</v>
          </cell>
          <cell r="AF23">
            <v>4166</v>
          </cell>
          <cell r="AG23" t="str">
            <v>南投縣中興國中</v>
          </cell>
          <cell r="AH23" t="str">
            <v>簡晨芸</v>
          </cell>
        </row>
        <row r="24">
          <cell r="D24">
            <v>23</v>
          </cell>
          <cell r="E24">
            <v>16</v>
          </cell>
          <cell r="F24" t="str">
            <v>彰化縣藝術高中</v>
          </cell>
          <cell r="G24">
            <v>1153</v>
          </cell>
          <cell r="H24">
            <v>1154</v>
          </cell>
          <cell r="I24">
            <v>1155</v>
          </cell>
          <cell r="J24">
            <v>1156</v>
          </cell>
          <cell r="K24">
            <v>1157</v>
          </cell>
          <cell r="L24">
            <v>1158</v>
          </cell>
          <cell r="M24">
            <v>1159</v>
          </cell>
          <cell r="N24">
            <v>1160</v>
          </cell>
          <cell r="O24">
            <v>1161</v>
          </cell>
          <cell r="P24">
            <v>1162</v>
          </cell>
          <cell r="Q24">
            <v>1157</v>
          </cell>
          <cell r="R24" t="str">
            <v>陳品全</v>
          </cell>
          <cell r="T24">
            <v>1270</v>
          </cell>
          <cell r="U24" t="str">
            <v>屏東縣屏東高中</v>
          </cell>
          <cell r="V24" t="str">
            <v>陳承康</v>
          </cell>
          <cell r="X24">
            <v>2068</v>
          </cell>
          <cell r="Y24" t="str">
            <v>苗栗縣苗栗高中</v>
          </cell>
          <cell r="Z24" t="str">
            <v>詹子瑩</v>
          </cell>
          <cell r="AB24">
            <v>3359</v>
          </cell>
          <cell r="AC24" t="str">
            <v>金門縣金城國中</v>
          </cell>
          <cell r="AD24" t="str">
            <v>吳浩廷</v>
          </cell>
          <cell r="AF24">
            <v>4167</v>
          </cell>
          <cell r="AG24" t="str">
            <v>南投縣中興國中</v>
          </cell>
          <cell r="AH24" t="str">
            <v>梁  馨</v>
          </cell>
        </row>
        <row r="25">
          <cell r="D25">
            <v>24</v>
          </cell>
          <cell r="E25">
            <v>1</v>
          </cell>
          <cell r="F25" t="str">
            <v>臺中市忠明高中</v>
          </cell>
          <cell r="G25">
            <v>1106</v>
          </cell>
          <cell r="H25">
            <v>1107</v>
          </cell>
          <cell r="I25">
            <v>1108</v>
          </cell>
          <cell r="J25">
            <v>1109</v>
          </cell>
          <cell r="K25">
            <v>1110</v>
          </cell>
          <cell r="L25">
            <v>1111</v>
          </cell>
          <cell r="M25">
            <v>1112</v>
          </cell>
          <cell r="N25">
            <v>1113</v>
          </cell>
          <cell r="O25">
            <v>1114</v>
          </cell>
          <cell r="P25">
            <v>1115</v>
          </cell>
          <cell r="Q25">
            <v>1109</v>
          </cell>
          <cell r="R25" t="str">
            <v>陳靖淵</v>
          </cell>
          <cell r="T25">
            <v>1271</v>
          </cell>
          <cell r="U25" t="str">
            <v>屏東縣屏東高中</v>
          </cell>
          <cell r="V25" t="str">
            <v>黃子宸</v>
          </cell>
          <cell r="X25">
            <v>2138</v>
          </cell>
          <cell r="Y25" t="str">
            <v>高雄市林園高中</v>
          </cell>
          <cell r="Z25" t="str">
            <v>林禹辰</v>
          </cell>
          <cell r="AB25">
            <v>3360</v>
          </cell>
          <cell r="AC25" t="str">
            <v>金門縣金城國中</v>
          </cell>
          <cell r="AD25" t="str">
            <v>董譯鴻</v>
          </cell>
          <cell r="AF25">
            <v>4168</v>
          </cell>
          <cell r="AG25" t="str">
            <v>南投縣南投國中</v>
          </cell>
          <cell r="AH25" t="str">
            <v>柯欣瑜</v>
          </cell>
        </row>
        <row r="26">
          <cell r="D26">
            <v>27</v>
          </cell>
          <cell r="E26">
            <v>23</v>
          </cell>
          <cell r="F26" t="str">
            <v>臺中市東山高中</v>
          </cell>
          <cell r="G26">
            <v>1116</v>
          </cell>
          <cell r="H26">
            <v>1117</v>
          </cell>
          <cell r="I26">
            <v>1118</v>
          </cell>
          <cell r="J26">
            <v>1119</v>
          </cell>
          <cell r="K26">
            <v>1120</v>
          </cell>
          <cell r="L26">
            <v>1121</v>
          </cell>
          <cell r="M26">
            <v>1122</v>
          </cell>
          <cell r="N26">
            <v>1123</v>
          </cell>
          <cell r="O26">
            <v>1124</v>
          </cell>
          <cell r="P26">
            <v>1125</v>
          </cell>
          <cell r="Q26">
            <v>1125</v>
          </cell>
          <cell r="R26" t="str">
            <v>陳偉華</v>
          </cell>
          <cell r="T26">
            <v>1272</v>
          </cell>
          <cell r="U26" t="str">
            <v>屏東縣屏東高中</v>
          </cell>
          <cell r="V26" t="str">
            <v>龔俢霆</v>
          </cell>
          <cell r="X26">
            <v>2139</v>
          </cell>
          <cell r="Y26" t="str">
            <v>高雄市林園高中</v>
          </cell>
          <cell r="Z26" t="str">
            <v>林庭聿</v>
          </cell>
          <cell r="AB26">
            <v>3361</v>
          </cell>
          <cell r="AC26" t="str">
            <v>金門縣金城國中</v>
          </cell>
          <cell r="AD26" t="str">
            <v>呂信翰</v>
          </cell>
          <cell r="AF26">
            <v>4169</v>
          </cell>
          <cell r="AG26" t="str">
            <v>南投縣南投國中</v>
          </cell>
          <cell r="AH26" t="str">
            <v>陳鶴齡</v>
          </cell>
        </row>
        <row r="27">
          <cell r="D27">
            <v>4</v>
          </cell>
          <cell r="E27">
            <v>18</v>
          </cell>
          <cell r="F27" t="str">
            <v>臺中市青年高中</v>
          </cell>
          <cell r="G27">
            <v>1126</v>
          </cell>
          <cell r="H27">
            <v>1127</v>
          </cell>
          <cell r="I27">
            <v>1128</v>
          </cell>
          <cell r="J27">
            <v>1129</v>
          </cell>
          <cell r="K27">
            <v>1130</v>
          </cell>
          <cell r="L27">
            <v>1131</v>
          </cell>
          <cell r="M27">
            <v>1132</v>
          </cell>
          <cell r="N27">
            <v>1133</v>
          </cell>
          <cell r="O27">
            <v>1134</v>
          </cell>
          <cell r="P27">
            <v>1135</v>
          </cell>
          <cell r="Q27">
            <v>1134</v>
          </cell>
          <cell r="R27" t="str">
            <v>涂泓名</v>
          </cell>
          <cell r="T27">
            <v>1273</v>
          </cell>
          <cell r="U27" t="str">
            <v>屏東縣屏東高中</v>
          </cell>
          <cell r="V27" t="str">
            <v>朱博正</v>
          </cell>
          <cell r="X27">
            <v>2140</v>
          </cell>
          <cell r="Y27" t="str">
            <v>高雄市林園高中</v>
          </cell>
          <cell r="Z27" t="str">
            <v>黃品榛</v>
          </cell>
          <cell r="AB27">
            <v>3362</v>
          </cell>
          <cell r="AC27" t="str">
            <v>金門縣金城國中</v>
          </cell>
          <cell r="AD27" t="str">
            <v>梁閎棋</v>
          </cell>
          <cell r="AF27">
            <v>4170</v>
          </cell>
          <cell r="AG27" t="str">
            <v>南投縣南投國中</v>
          </cell>
          <cell r="AH27" t="str">
            <v>陳奕蓁</v>
          </cell>
        </row>
        <row r="28">
          <cell r="D28">
            <v>25</v>
          </cell>
          <cell r="E28" t="str">
            <v/>
          </cell>
          <cell r="F28" t="str">
            <v>臺北市內湖高工</v>
          </cell>
          <cell r="G28">
            <v>1003</v>
          </cell>
          <cell r="H28">
            <v>1004</v>
          </cell>
          <cell r="I28">
            <v>1005</v>
          </cell>
          <cell r="J28">
            <v>1006</v>
          </cell>
          <cell r="K28">
            <v>1007</v>
          </cell>
          <cell r="L28">
            <v>1008</v>
          </cell>
          <cell r="M28">
            <v>1009</v>
          </cell>
          <cell r="N28">
            <v>1010</v>
          </cell>
          <cell r="O28">
            <v>1011</v>
          </cell>
          <cell r="P28" t="str">
            <v>-</v>
          </cell>
          <cell r="Q28">
            <v>1003</v>
          </cell>
          <cell r="R28" t="str">
            <v>周德灝</v>
          </cell>
          <cell r="T28">
            <v>1274</v>
          </cell>
          <cell r="U28" t="str">
            <v>屏東縣屏東高中</v>
          </cell>
          <cell r="V28" t="str">
            <v>曾望</v>
          </cell>
          <cell r="X28">
            <v>2141</v>
          </cell>
          <cell r="Y28" t="str">
            <v>高雄市林園高中</v>
          </cell>
          <cell r="Z28" t="str">
            <v>魏慈芬</v>
          </cell>
          <cell r="AB28">
            <v>3363</v>
          </cell>
          <cell r="AC28" t="str">
            <v>金門縣金城國中</v>
          </cell>
          <cell r="AD28" t="str">
            <v>陳漢容</v>
          </cell>
          <cell r="AF28">
            <v>4171</v>
          </cell>
          <cell r="AG28" t="str">
            <v>南投縣南投國中</v>
          </cell>
          <cell r="AH28" t="str">
            <v>金婷萱</v>
          </cell>
        </row>
        <row r="29">
          <cell r="D29">
            <v>1</v>
          </cell>
          <cell r="E29" t="str">
            <v/>
          </cell>
          <cell r="F29" t="str">
            <v>臺北市松山家商</v>
          </cell>
          <cell r="G29">
            <v>1012</v>
          </cell>
          <cell r="H29">
            <v>1013</v>
          </cell>
          <cell r="I29">
            <v>1014</v>
          </cell>
          <cell r="J29">
            <v>1015</v>
          </cell>
          <cell r="K29">
            <v>1016</v>
          </cell>
          <cell r="L29">
            <v>1017</v>
          </cell>
          <cell r="M29">
            <v>1018</v>
          </cell>
          <cell r="N29">
            <v>1019</v>
          </cell>
          <cell r="O29">
            <v>1020</v>
          </cell>
          <cell r="P29">
            <v>1021</v>
          </cell>
          <cell r="Q29">
            <v>1015</v>
          </cell>
          <cell r="R29" t="str">
            <v>黃冠熏</v>
          </cell>
          <cell r="T29">
            <v>1275</v>
          </cell>
          <cell r="U29" t="str">
            <v>屏東縣屏東高中</v>
          </cell>
          <cell r="V29" t="str">
            <v>曾群凱</v>
          </cell>
          <cell r="X29">
            <v>2142</v>
          </cell>
          <cell r="Y29" t="str">
            <v>高雄市林園高中</v>
          </cell>
          <cell r="Z29" t="str">
            <v>黃子芸</v>
          </cell>
          <cell r="AB29">
            <v>3364</v>
          </cell>
          <cell r="AC29" t="str">
            <v>金門縣金城國中</v>
          </cell>
          <cell r="AD29" t="str">
            <v>洪袑宸</v>
          </cell>
          <cell r="AF29">
            <v>4172</v>
          </cell>
          <cell r="AG29" t="str">
            <v>南投縣南投國中</v>
          </cell>
          <cell r="AH29" t="str">
            <v>方  馨</v>
          </cell>
        </row>
        <row r="30">
          <cell r="D30">
            <v>19</v>
          </cell>
          <cell r="E30">
            <v>25</v>
          </cell>
          <cell r="F30" t="str">
            <v>臺北市建國中學</v>
          </cell>
          <cell r="G30">
            <v>1022</v>
          </cell>
          <cell r="H30">
            <v>1023</v>
          </cell>
          <cell r="I30">
            <v>1024</v>
          </cell>
          <cell r="J30">
            <v>1025</v>
          </cell>
          <cell r="K30">
            <v>1026</v>
          </cell>
          <cell r="L30">
            <v>1027</v>
          </cell>
          <cell r="M30">
            <v>1028</v>
          </cell>
          <cell r="N30">
            <v>1029</v>
          </cell>
          <cell r="O30">
            <v>1030</v>
          </cell>
          <cell r="P30">
            <v>1031</v>
          </cell>
          <cell r="Q30">
            <v>1031</v>
          </cell>
          <cell r="R30" t="str">
            <v>沈暐倫</v>
          </cell>
          <cell r="T30">
            <v>1276</v>
          </cell>
          <cell r="U30" t="str">
            <v>屏東縣屏東高中</v>
          </cell>
          <cell r="V30" t="str">
            <v>黃戎豪</v>
          </cell>
          <cell r="X30">
            <v>2143</v>
          </cell>
          <cell r="Y30" t="str">
            <v>高雄市林園高中</v>
          </cell>
          <cell r="Z30" t="str">
            <v>林攸柔</v>
          </cell>
          <cell r="AB30">
            <v>3365</v>
          </cell>
          <cell r="AC30" t="str">
            <v>金門縣金城國中</v>
          </cell>
          <cell r="AD30" t="str">
            <v>趙建騰</v>
          </cell>
          <cell r="AF30">
            <v>4173</v>
          </cell>
          <cell r="AG30" t="str">
            <v>南投縣南投國中</v>
          </cell>
          <cell r="AH30" t="str">
            <v>廖子瑋</v>
          </cell>
        </row>
        <row r="31">
          <cell r="D31">
            <v>10</v>
          </cell>
          <cell r="E31">
            <v>6</v>
          </cell>
          <cell r="F31" t="str">
            <v>臺南市新豐高中</v>
          </cell>
          <cell r="G31">
            <v>1202</v>
          </cell>
          <cell r="H31">
            <v>1203</v>
          </cell>
          <cell r="I31">
            <v>1204</v>
          </cell>
          <cell r="J31">
            <v>1205</v>
          </cell>
          <cell r="K31">
            <v>1206</v>
          </cell>
          <cell r="L31">
            <v>1207</v>
          </cell>
          <cell r="M31">
            <v>1208</v>
          </cell>
          <cell r="N31">
            <v>1209</v>
          </cell>
          <cell r="O31">
            <v>1210</v>
          </cell>
          <cell r="P31">
            <v>1211</v>
          </cell>
          <cell r="Q31">
            <v>1121</v>
          </cell>
          <cell r="R31" t="str">
            <v>莊宗翰</v>
          </cell>
          <cell r="T31">
            <v>1277</v>
          </cell>
          <cell r="U31" t="str">
            <v>屏東縣美和高中</v>
          </cell>
          <cell r="V31" t="str">
            <v>黃鼎元</v>
          </cell>
          <cell r="X31">
            <v>2144</v>
          </cell>
          <cell r="Y31" t="str">
            <v>高雄市林園高中</v>
          </cell>
          <cell r="Z31" t="str">
            <v>黃炫淳</v>
          </cell>
          <cell r="AB31">
            <v>3366</v>
          </cell>
          <cell r="AC31" t="str">
            <v>金門縣金城國中</v>
          </cell>
          <cell r="AD31" t="str">
            <v>許君豪</v>
          </cell>
          <cell r="AF31">
            <v>4174</v>
          </cell>
          <cell r="AG31" t="str">
            <v>南投縣南投國中</v>
          </cell>
          <cell r="AH31" t="str">
            <v>施培榆</v>
          </cell>
        </row>
        <row r="32">
          <cell r="D32">
            <v>21</v>
          </cell>
          <cell r="E32">
            <v>11</v>
          </cell>
          <cell r="F32" t="str">
            <v>臺南市臺南一中</v>
          </cell>
          <cell r="G32">
            <v>1212</v>
          </cell>
          <cell r="H32">
            <v>1213</v>
          </cell>
          <cell r="I32">
            <v>1214</v>
          </cell>
          <cell r="J32">
            <v>1215</v>
          </cell>
          <cell r="K32">
            <v>1216</v>
          </cell>
          <cell r="L32">
            <v>1217</v>
          </cell>
          <cell r="M32">
            <v>1218</v>
          </cell>
          <cell r="N32">
            <v>1219</v>
          </cell>
          <cell r="O32">
            <v>1220</v>
          </cell>
          <cell r="P32" t="str">
            <v>-</v>
          </cell>
          <cell r="Q32">
            <v>0</v>
          </cell>
          <cell r="R32" t="str">
            <v/>
          </cell>
          <cell r="T32">
            <v>1278</v>
          </cell>
          <cell r="U32" t="str">
            <v>屏東縣美和高中</v>
          </cell>
          <cell r="V32" t="str">
            <v>朱翊揚</v>
          </cell>
          <cell r="X32">
            <v>2145</v>
          </cell>
          <cell r="Y32" t="str">
            <v>高雄市林園高中</v>
          </cell>
          <cell r="Z32" t="str">
            <v>劉幸雅</v>
          </cell>
          <cell r="AB32">
            <v>3204</v>
          </cell>
          <cell r="AC32" t="str">
            <v>南投縣中興國中</v>
          </cell>
          <cell r="AD32" t="str">
            <v>陳冠霖</v>
          </cell>
          <cell r="AF32">
            <v>4175</v>
          </cell>
          <cell r="AG32" t="str">
            <v>南投縣南投國中</v>
          </cell>
          <cell r="AH32" t="str">
            <v>張卉蓁</v>
          </cell>
        </row>
        <row r="33">
          <cell r="D33">
            <v>29</v>
          </cell>
          <cell r="E33">
            <v>24</v>
          </cell>
          <cell r="F33" t="str">
            <v>臺南市興國高中</v>
          </cell>
          <cell r="G33">
            <v>1221</v>
          </cell>
          <cell r="H33">
            <v>1222</v>
          </cell>
          <cell r="I33">
            <v>1223</v>
          </cell>
          <cell r="J33">
            <v>1224</v>
          </cell>
          <cell r="K33">
            <v>1225</v>
          </cell>
          <cell r="L33">
            <v>1226</v>
          </cell>
          <cell r="M33">
            <v>1227</v>
          </cell>
          <cell r="N33">
            <v>1228</v>
          </cell>
          <cell r="O33">
            <v>1229</v>
          </cell>
          <cell r="P33">
            <v>1230</v>
          </cell>
          <cell r="Q33">
            <v>1223</v>
          </cell>
          <cell r="R33" t="str">
            <v>蘇柏宇</v>
          </cell>
          <cell r="T33">
            <v>1279</v>
          </cell>
          <cell r="U33" t="str">
            <v>屏東縣美和高中</v>
          </cell>
          <cell r="V33" t="str">
            <v>鍾榮洋</v>
          </cell>
          <cell r="X33">
            <v>2146</v>
          </cell>
          <cell r="Y33" t="str">
            <v>高雄市林園高中</v>
          </cell>
          <cell r="Z33" t="str">
            <v>游舒丞</v>
          </cell>
          <cell r="AB33">
            <v>3205</v>
          </cell>
          <cell r="AC33" t="str">
            <v>南投縣中興國中</v>
          </cell>
          <cell r="AD33" t="str">
            <v>林冠宇</v>
          </cell>
          <cell r="AF33">
            <v>4252</v>
          </cell>
          <cell r="AG33" t="str">
            <v>屏東縣東港高中</v>
          </cell>
          <cell r="AH33" t="str">
            <v>林文婷</v>
          </cell>
        </row>
        <row r="34">
          <cell r="D34">
            <v>2</v>
          </cell>
          <cell r="E34">
            <v>9</v>
          </cell>
          <cell r="F34" t="str">
            <v>輪空</v>
          </cell>
          <cell r="G34" t="str">
            <v>-</v>
          </cell>
          <cell r="H34" t="str">
            <v>-</v>
          </cell>
          <cell r="I34" t="str">
            <v>-</v>
          </cell>
          <cell r="J34" t="str">
            <v>-</v>
          </cell>
          <cell r="K34" t="str">
            <v>-</v>
          </cell>
          <cell r="L34" t="str">
            <v>-</v>
          </cell>
          <cell r="M34" t="str">
            <v>-</v>
          </cell>
          <cell r="N34" t="str">
            <v>-</v>
          </cell>
          <cell r="O34" t="str">
            <v>-</v>
          </cell>
          <cell r="P34" t="str">
            <v>-</v>
          </cell>
          <cell r="Q34">
            <v>0</v>
          </cell>
          <cell r="R34" t="str">
            <v/>
          </cell>
          <cell r="T34">
            <v>1280</v>
          </cell>
          <cell r="U34" t="str">
            <v>屏東縣美和高中</v>
          </cell>
          <cell r="V34" t="str">
            <v>尤育博</v>
          </cell>
          <cell r="X34">
            <v>2147</v>
          </cell>
          <cell r="Y34" t="str">
            <v>高雄市林園高中</v>
          </cell>
          <cell r="Z34" t="str">
            <v>謝馨誼</v>
          </cell>
          <cell r="AB34">
            <v>3206</v>
          </cell>
          <cell r="AC34" t="str">
            <v>南投縣中興國中</v>
          </cell>
          <cell r="AD34" t="str">
            <v>林凱勝</v>
          </cell>
          <cell r="AF34">
            <v>4253</v>
          </cell>
          <cell r="AG34" t="str">
            <v>屏東縣東港高中</v>
          </cell>
          <cell r="AH34" t="str">
            <v>李曜真</v>
          </cell>
        </row>
        <row r="35">
          <cell r="E35">
            <v>15</v>
          </cell>
          <cell r="F35" t="str">
            <v>金門縣金門高中</v>
          </cell>
          <cell r="G35">
            <v>2176</v>
          </cell>
          <cell r="H35">
            <v>2177</v>
          </cell>
          <cell r="I35">
            <v>2178</v>
          </cell>
          <cell r="J35">
            <v>2179</v>
          </cell>
          <cell r="K35">
            <v>2180</v>
          </cell>
          <cell r="L35">
            <v>2181</v>
          </cell>
          <cell r="M35">
            <v>2182</v>
          </cell>
          <cell r="N35">
            <v>2183</v>
          </cell>
          <cell r="O35" t="str">
            <v>-</v>
          </cell>
          <cell r="P35" t="str">
            <v>-</v>
          </cell>
          <cell r="Q35">
            <v>2182</v>
          </cell>
          <cell r="R35" t="str">
            <v>莊映琳</v>
          </cell>
          <cell r="T35">
            <v>1281</v>
          </cell>
          <cell r="U35" t="str">
            <v>屏東縣美和高中</v>
          </cell>
          <cell r="V35" t="str">
            <v>邱冠翔</v>
          </cell>
          <cell r="X35">
            <v>2148</v>
          </cell>
          <cell r="Y35" t="str">
            <v>高雄市鳳新高中</v>
          </cell>
          <cell r="Z35" t="str">
            <v>黃煜婷</v>
          </cell>
          <cell r="AB35">
            <v>3207</v>
          </cell>
          <cell r="AC35" t="str">
            <v>南投縣中興國中</v>
          </cell>
          <cell r="AD35" t="str">
            <v>林博揚</v>
          </cell>
          <cell r="AF35">
            <v>4254</v>
          </cell>
          <cell r="AG35" t="str">
            <v>屏東縣東港高中</v>
          </cell>
          <cell r="AH35" t="str">
            <v>王筱萱</v>
          </cell>
        </row>
        <row r="36">
          <cell r="E36">
            <v>5</v>
          </cell>
          <cell r="F36" t="str">
            <v>屏東縣東港高中</v>
          </cell>
          <cell r="G36">
            <v>2163</v>
          </cell>
          <cell r="H36">
            <v>2164</v>
          </cell>
          <cell r="I36">
            <v>2165</v>
          </cell>
          <cell r="J36">
            <v>2166</v>
          </cell>
          <cell r="K36">
            <v>2167</v>
          </cell>
          <cell r="L36">
            <v>2168</v>
          </cell>
          <cell r="M36">
            <v>2169</v>
          </cell>
          <cell r="N36" t="str">
            <v>-</v>
          </cell>
          <cell r="O36" t="str">
            <v>-</v>
          </cell>
          <cell r="P36" t="str">
            <v>-</v>
          </cell>
          <cell r="Q36">
            <v>2163</v>
          </cell>
          <cell r="R36" t="str">
            <v>陳思靜</v>
          </cell>
          <cell r="T36">
            <v>1282</v>
          </cell>
          <cell r="U36" t="str">
            <v>屏東縣美和高中</v>
          </cell>
          <cell r="V36" t="str">
            <v>鍾育騰</v>
          </cell>
          <cell r="X36">
            <v>2149</v>
          </cell>
          <cell r="Y36" t="str">
            <v>高雄市鳳新高中</v>
          </cell>
          <cell r="Z36" t="str">
            <v>廖淯晴</v>
          </cell>
          <cell r="AB36">
            <v>3208</v>
          </cell>
          <cell r="AC36" t="str">
            <v>南投縣中興國中</v>
          </cell>
          <cell r="AD36" t="str">
            <v>蕭仲翔</v>
          </cell>
          <cell r="AF36">
            <v>4255</v>
          </cell>
          <cell r="AG36" t="str">
            <v>屏東縣東港高中</v>
          </cell>
          <cell r="AH36" t="str">
            <v>甘鈺萱</v>
          </cell>
        </row>
        <row r="37">
          <cell r="E37" t="str">
            <v/>
          </cell>
          <cell r="F37" t="str">
            <v>苗栗縣苗栗高中</v>
          </cell>
          <cell r="G37">
            <v>2062</v>
          </cell>
          <cell r="H37">
            <v>2063</v>
          </cell>
          <cell r="I37">
            <v>2064</v>
          </cell>
          <cell r="J37">
            <v>2065</v>
          </cell>
          <cell r="K37">
            <v>2066</v>
          </cell>
          <cell r="L37">
            <v>2067</v>
          </cell>
          <cell r="M37">
            <v>2068</v>
          </cell>
          <cell r="N37" t="str">
            <v>-</v>
          </cell>
          <cell r="O37" t="str">
            <v>-</v>
          </cell>
          <cell r="P37" t="str">
            <v>-</v>
          </cell>
          <cell r="Q37">
            <v>2063</v>
          </cell>
          <cell r="R37" t="str">
            <v>吳憶樺</v>
          </cell>
          <cell r="T37">
            <v>1283</v>
          </cell>
          <cell r="U37" t="str">
            <v>屏東縣美和高中</v>
          </cell>
          <cell r="V37" t="str">
            <v>顏展聖</v>
          </cell>
          <cell r="X37">
            <v>2150</v>
          </cell>
          <cell r="Y37" t="str">
            <v>高雄市鳳新高中</v>
          </cell>
          <cell r="Z37" t="str">
            <v>吳億鈴</v>
          </cell>
          <cell r="AB37">
            <v>3209</v>
          </cell>
          <cell r="AC37" t="str">
            <v>南投縣中興國中</v>
          </cell>
          <cell r="AD37" t="str">
            <v>蕭裕澍</v>
          </cell>
          <cell r="AF37">
            <v>4256</v>
          </cell>
          <cell r="AG37" t="str">
            <v>屏東縣東港高中</v>
          </cell>
          <cell r="AH37" t="str">
            <v>張雅竺</v>
          </cell>
        </row>
        <row r="38">
          <cell r="E38" t="str">
            <v/>
          </cell>
          <cell r="F38" t="str">
            <v>高雄市林園高中</v>
          </cell>
          <cell r="G38">
            <v>2138</v>
          </cell>
          <cell r="H38">
            <v>2139</v>
          </cell>
          <cell r="I38">
            <v>2140</v>
          </cell>
          <cell r="J38">
            <v>2141</v>
          </cell>
          <cell r="K38">
            <v>2142</v>
          </cell>
          <cell r="L38">
            <v>2143</v>
          </cell>
          <cell r="M38">
            <v>2144</v>
          </cell>
          <cell r="N38">
            <v>2145</v>
          </cell>
          <cell r="O38">
            <v>2146</v>
          </cell>
          <cell r="P38">
            <v>2147</v>
          </cell>
          <cell r="Q38">
            <v>2141</v>
          </cell>
          <cell r="R38" t="str">
            <v>魏慈芬</v>
          </cell>
          <cell r="T38">
            <v>1284</v>
          </cell>
          <cell r="U38" t="str">
            <v>屏東縣美和高中</v>
          </cell>
          <cell r="V38" t="str">
            <v>李韋德</v>
          </cell>
          <cell r="X38">
            <v>2151</v>
          </cell>
          <cell r="Y38" t="str">
            <v>高雄市鳳新高中</v>
          </cell>
          <cell r="Z38" t="str">
            <v>李岱華</v>
          </cell>
          <cell r="AB38">
            <v>3210</v>
          </cell>
          <cell r="AC38" t="str">
            <v>南投縣中興國中</v>
          </cell>
          <cell r="AD38" t="str">
            <v>李東陽</v>
          </cell>
          <cell r="AF38">
            <v>4257</v>
          </cell>
          <cell r="AG38" t="str">
            <v>屏東縣東港高中</v>
          </cell>
          <cell r="AH38" t="str">
            <v>李孟薰</v>
          </cell>
        </row>
        <row r="39">
          <cell r="E39">
            <v>7</v>
          </cell>
          <cell r="F39" t="str">
            <v>高雄市鳳新高中</v>
          </cell>
          <cell r="G39">
            <v>2148</v>
          </cell>
          <cell r="H39">
            <v>2149</v>
          </cell>
          <cell r="I39">
            <v>2150</v>
          </cell>
          <cell r="J39">
            <v>2151</v>
          </cell>
          <cell r="K39">
            <v>2152</v>
          </cell>
          <cell r="L39">
            <v>2153</v>
          </cell>
          <cell r="M39">
            <v>2154</v>
          </cell>
          <cell r="N39" t="str">
            <v>-</v>
          </cell>
          <cell r="O39" t="str">
            <v>-</v>
          </cell>
          <cell r="P39" t="str">
            <v>-</v>
          </cell>
          <cell r="Q39">
            <v>2149</v>
          </cell>
          <cell r="R39" t="str">
            <v>廖淯晴</v>
          </cell>
          <cell r="T39">
            <v>1285</v>
          </cell>
          <cell r="U39" t="str">
            <v>屏東縣美和高中</v>
          </cell>
          <cell r="V39" t="str">
            <v>張肇耘</v>
          </cell>
          <cell r="X39">
            <v>2152</v>
          </cell>
          <cell r="Y39" t="str">
            <v>高雄市鳳新高中</v>
          </cell>
          <cell r="Z39" t="str">
            <v>梁畹筠</v>
          </cell>
          <cell r="AB39">
            <v>3211</v>
          </cell>
          <cell r="AC39" t="str">
            <v>南投縣南投國中</v>
          </cell>
          <cell r="AD39" t="str">
            <v>黎明翰</v>
          </cell>
          <cell r="AF39">
            <v>4258</v>
          </cell>
          <cell r="AG39" t="str">
            <v>屏東縣東港高中</v>
          </cell>
          <cell r="AH39" t="str">
            <v>周家伃</v>
          </cell>
        </row>
        <row r="40">
          <cell r="E40">
            <v>14</v>
          </cell>
          <cell r="F40" t="str">
            <v>高雄市樹德家商</v>
          </cell>
          <cell r="G40">
            <v>2155</v>
          </cell>
          <cell r="H40">
            <v>2156</v>
          </cell>
          <cell r="I40">
            <v>2157</v>
          </cell>
          <cell r="J40">
            <v>2158</v>
          </cell>
          <cell r="K40">
            <v>2159</v>
          </cell>
          <cell r="L40">
            <v>2160</v>
          </cell>
          <cell r="M40">
            <v>2161</v>
          </cell>
          <cell r="N40">
            <v>2162</v>
          </cell>
          <cell r="O40" t="str">
            <v>-</v>
          </cell>
          <cell r="P40" t="str">
            <v>-</v>
          </cell>
          <cell r="Q40">
            <v>2155</v>
          </cell>
          <cell r="R40" t="str">
            <v>施珮淇</v>
          </cell>
          <cell r="T40">
            <v>1286</v>
          </cell>
          <cell r="U40" t="str">
            <v>屏東縣美和高中</v>
          </cell>
          <cell r="V40" t="str">
            <v>吳俊賢</v>
          </cell>
          <cell r="X40">
            <v>2153</v>
          </cell>
          <cell r="Y40" t="str">
            <v>高雄市鳳新高中</v>
          </cell>
          <cell r="Z40" t="str">
            <v>唐  彥</v>
          </cell>
          <cell r="AB40">
            <v>3212</v>
          </cell>
          <cell r="AC40" t="str">
            <v>南投縣南投國中</v>
          </cell>
          <cell r="AD40" t="str">
            <v>陳昱豪</v>
          </cell>
          <cell r="AF40">
            <v>4259</v>
          </cell>
          <cell r="AG40" t="str">
            <v>屏東縣東港高中</v>
          </cell>
          <cell r="AH40" t="str">
            <v>黃瑜恩</v>
          </cell>
        </row>
        <row r="41">
          <cell r="E41">
            <v>11</v>
          </cell>
          <cell r="F41" t="str">
            <v>雲林縣虎尾高中</v>
          </cell>
          <cell r="G41">
            <v>2118</v>
          </cell>
          <cell r="H41">
            <v>2119</v>
          </cell>
          <cell r="I41">
            <v>2120</v>
          </cell>
          <cell r="J41">
            <v>2121</v>
          </cell>
          <cell r="K41">
            <v>2122</v>
          </cell>
          <cell r="L41" t="str">
            <v>-</v>
          </cell>
          <cell r="M41" t="str">
            <v>-</v>
          </cell>
          <cell r="N41" t="str">
            <v>-</v>
          </cell>
          <cell r="O41" t="str">
            <v>-</v>
          </cell>
          <cell r="P41" t="str">
            <v>-</v>
          </cell>
          <cell r="Q41">
            <v>2120</v>
          </cell>
          <cell r="R41" t="str">
            <v>吳欣蓓</v>
          </cell>
          <cell r="T41">
            <v>1062</v>
          </cell>
          <cell r="U41" t="str">
            <v>桃園市內壢高中</v>
          </cell>
          <cell r="V41" t="str">
            <v>張宇升</v>
          </cell>
          <cell r="X41">
            <v>2154</v>
          </cell>
          <cell r="Y41" t="str">
            <v>高雄市鳳新高中</v>
          </cell>
          <cell r="Z41" t="str">
            <v>黃歆愉</v>
          </cell>
          <cell r="AB41">
            <v>3213</v>
          </cell>
          <cell r="AC41" t="str">
            <v>南投縣南投國中</v>
          </cell>
          <cell r="AD41" t="str">
            <v>陳威傑</v>
          </cell>
          <cell r="AF41">
            <v>4262</v>
          </cell>
          <cell r="AG41" t="str">
            <v>屏東縣琉球國中</v>
          </cell>
          <cell r="AH41" t="str">
            <v>許庭瑜</v>
          </cell>
        </row>
        <row r="42">
          <cell r="E42">
            <v>9</v>
          </cell>
          <cell r="F42" t="str">
            <v>新北市永平高中</v>
          </cell>
          <cell r="G42">
            <v>2019</v>
          </cell>
          <cell r="H42">
            <v>2020</v>
          </cell>
          <cell r="I42">
            <v>2021</v>
          </cell>
          <cell r="J42">
            <v>2022</v>
          </cell>
          <cell r="K42">
            <v>2023</v>
          </cell>
          <cell r="L42">
            <v>2024</v>
          </cell>
          <cell r="M42">
            <v>2025</v>
          </cell>
          <cell r="N42">
            <v>2026</v>
          </cell>
          <cell r="O42">
            <v>2027</v>
          </cell>
          <cell r="P42">
            <v>2028</v>
          </cell>
          <cell r="Q42">
            <v>2025</v>
          </cell>
          <cell r="R42" t="str">
            <v>陳秋子</v>
          </cell>
          <cell r="T42">
            <v>1063</v>
          </cell>
          <cell r="U42" t="str">
            <v>桃園市內壢高中</v>
          </cell>
          <cell r="V42" t="str">
            <v>邱奕舜</v>
          </cell>
          <cell r="X42">
            <v>2155</v>
          </cell>
          <cell r="Y42" t="str">
            <v>高雄市樹德家商</v>
          </cell>
          <cell r="Z42" t="str">
            <v>施珮淇</v>
          </cell>
          <cell r="AB42">
            <v>3214</v>
          </cell>
          <cell r="AC42" t="str">
            <v>南投縣南投國中</v>
          </cell>
          <cell r="AD42" t="str">
            <v>鄧鈞鎧</v>
          </cell>
          <cell r="AF42">
            <v>4263</v>
          </cell>
          <cell r="AG42" t="str">
            <v>屏東縣琉球國中</v>
          </cell>
          <cell r="AH42" t="str">
            <v>-</v>
          </cell>
        </row>
        <row r="43">
          <cell r="E43">
            <v>3</v>
          </cell>
          <cell r="F43" t="str">
            <v>新北市泰山高中</v>
          </cell>
          <cell r="G43">
            <v>2029</v>
          </cell>
          <cell r="H43">
            <v>2030</v>
          </cell>
          <cell r="I43">
            <v>2031</v>
          </cell>
          <cell r="J43">
            <v>2032</v>
          </cell>
          <cell r="K43">
            <v>2033</v>
          </cell>
          <cell r="L43">
            <v>2034</v>
          </cell>
          <cell r="M43">
            <v>2035</v>
          </cell>
          <cell r="N43">
            <v>2036</v>
          </cell>
          <cell r="O43">
            <v>2037</v>
          </cell>
          <cell r="P43">
            <v>2038</v>
          </cell>
          <cell r="Q43">
            <v>2029</v>
          </cell>
          <cell r="R43" t="str">
            <v>朱育嫻</v>
          </cell>
          <cell r="T43">
            <v>1064</v>
          </cell>
          <cell r="U43" t="str">
            <v>桃園市內壢高中</v>
          </cell>
          <cell r="V43" t="str">
            <v>呂宗育</v>
          </cell>
          <cell r="X43">
            <v>2156</v>
          </cell>
          <cell r="Y43" t="str">
            <v>高雄市樹德家商</v>
          </cell>
          <cell r="Z43" t="str">
            <v>江陳怡雯</v>
          </cell>
          <cell r="AB43">
            <v>3215</v>
          </cell>
          <cell r="AC43" t="str">
            <v>南投縣南投國中</v>
          </cell>
          <cell r="AD43" t="str">
            <v>林子靖</v>
          </cell>
          <cell r="AF43">
            <v>4264</v>
          </cell>
          <cell r="AG43" t="str">
            <v>屏東縣琉球國中</v>
          </cell>
          <cell r="AH43" t="str">
            <v>洪映芳</v>
          </cell>
        </row>
        <row r="44">
          <cell r="E44" t="str">
            <v/>
          </cell>
          <cell r="F44" t="str">
            <v>新北市淡江高中</v>
          </cell>
          <cell r="G44">
            <v>2039</v>
          </cell>
          <cell r="H44">
            <v>2040</v>
          </cell>
          <cell r="I44">
            <v>2041</v>
          </cell>
          <cell r="J44">
            <v>2042</v>
          </cell>
          <cell r="K44">
            <v>2043</v>
          </cell>
          <cell r="L44">
            <v>2044</v>
          </cell>
          <cell r="M44">
            <v>2045</v>
          </cell>
          <cell r="N44">
            <v>2046</v>
          </cell>
          <cell r="O44">
            <v>2047</v>
          </cell>
          <cell r="P44">
            <v>2048</v>
          </cell>
          <cell r="Q44">
            <v>2039</v>
          </cell>
          <cell r="R44" t="str">
            <v>梁榆婕</v>
          </cell>
          <cell r="T44">
            <v>1065</v>
          </cell>
          <cell r="U44" t="str">
            <v>桃園市內壢高中</v>
          </cell>
          <cell r="V44" t="str">
            <v>李恩</v>
          </cell>
          <cell r="X44">
            <v>2157</v>
          </cell>
          <cell r="Y44" t="str">
            <v>高雄市樹德家商</v>
          </cell>
          <cell r="Z44" t="str">
            <v>李宜芹</v>
          </cell>
          <cell r="AB44">
            <v>3216</v>
          </cell>
          <cell r="AC44" t="str">
            <v>南投縣南投國中</v>
          </cell>
          <cell r="AD44" t="str">
            <v>茅峻皓</v>
          </cell>
          <cell r="AF44">
            <v>4265</v>
          </cell>
          <cell r="AG44" t="str">
            <v>屏東縣琉球國中</v>
          </cell>
          <cell r="AH44" t="str">
            <v>黃雅瑜</v>
          </cell>
        </row>
        <row r="45">
          <cell r="E45">
            <v>6</v>
          </cell>
          <cell r="F45" t="str">
            <v>新竹市香山高中</v>
          </cell>
          <cell r="G45">
            <v>2052</v>
          </cell>
          <cell r="H45">
            <v>2053</v>
          </cell>
          <cell r="I45">
            <v>2054</v>
          </cell>
          <cell r="J45">
            <v>2055</v>
          </cell>
          <cell r="K45">
            <v>2056</v>
          </cell>
          <cell r="L45">
            <v>2057</v>
          </cell>
          <cell r="M45">
            <v>2058</v>
          </cell>
          <cell r="N45">
            <v>2059</v>
          </cell>
          <cell r="O45">
            <v>2060</v>
          </cell>
          <cell r="P45">
            <v>2061</v>
          </cell>
          <cell r="Q45">
            <v>2061</v>
          </cell>
          <cell r="R45" t="str">
            <v>塗子育</v>
          </cell>
          <cell r="T45">
            <v>1066</v>
          </cell>
          <cell r="U45" t="str">
            <v>桃園市內壢高中</v>
          </cell>
          <cell r="V45" t="str">
            <v>黃榮田</v>
          </cell>
          <cell r="X45">
            <v>2158</v>
          </cell>
          <cell r="Y45" t="str">
            <v>高雄市樹德家商</v>
          </cell>
          <cell r="Z45" t="str">
            <v>謝佳文</v>
          </cell>
          <cell r="AB45">
            <v>3217</v>
          </cell>
          <cell r="AC45" t="str">
            <v>南投縣南投國中</v>
          </cell>
          <cell r="AD45" t="str">
            <v>林翰呈</v>
          </cell>
          <cell r="AF45">
            <v>4266</v>
          </cell>
          <cell r="AG45" t="str">
            <v>屏東縣琉球國中</v>
          </cell>
          <cell r="AH45" t="str">
            <v>蔡秀月</v>
          </cell>
        </row>
        <row r="46">
          <cell r="E46">
            <v>12</v>
          </cell>
          <cell r="F46" t="str">
            <v>彰化縣和美實校</v>
          </cell>
          <cell r="G46">
            <v>2097</v>
          </cell>
          <cell r="H46">
            <v>2098</v>
          </cell>
          <cell r="I46">
            <v>2099</v>
          </cell>
          <cell r="J46">
            <v>2100</v>
          </cell>
          <cell r="K46">
            <v>2101</v>
          </cell>
          <cell r="L46">
            <v>2103</v>
          </cell>
          <cell r="M46">
            <v>2104</v>
          </cell>
          <cell r="N46">
            <v>2105</v>
          </cell>
          <cell r="O46" t="str">
            <v>-</v>
          </cell>
          <cell r="P46" t="str">
            <v>-</v>
          </cell>
          <cell r="Q46">
            <v>2099</v>
          </cell>
          <cell r="R46" t="str">
            <v>楊沛苡</v>
          </cell>
          <cell r="T46">
            <v>1067</v>
          </cell>
          <cell r="U46" t="str">
            <v>桃園市內壢高中</v>
          </cell>
          <cell r="V46" t="str">
            <v>孫牧平</v>
          </cell>
          <cell r="X46">
            <v>2159</v>
          </cell>
          <cell r="Y46" t="str">
            <v>高雄市樹德家商</v>
          </cell>
          <cell r="Z46" t="str">
            <v>許淑鈞</v>
          </cell>
          <cell r="AB46">
            <v>3218</v>
          </cell>
          <cell r="AC46" t="str">
            <v>南投縣南投國中</v>
          </cell>
          <cell r="AD46" t="str">
            <v>嚴楷盛</v>
          </cell>
          <cell r="AF46">
            <v>4267</v>
          </cell>
          <cell r="AG46" t="str">
            <v>屏東縣琉球國中</v>
          </cell>
          <cell r="AH46" t="str">
            <v>黃依儂</v>
          </cell>
        </row>
        <row r="47">
          <cell r="E47">
            <v>1</v>
          </cell>
          <cell r="F47" t="str">
            <v>彰化縣藝術高中</v>
          </cell>
          <cell r="G47">
            <v>2108</v>
          </cell>
          <cell r="H47">
            <v>2109</v>
          </cell>
          <cell r="I47">
            <v>2110</v>
          </cell>
          <cell r="J47">
            <v>2111</v>
          </cell>
          <cell r="K47">
            <v>2112</v>
          </cell>
          <cell r="L47">
            <v>2113</v>
          </cell>
          <cell r="M47">
            <v>2114</v>
          </cell>
          <cell r="N47">
            <v>2115</v>
          </cell>
          <cell r="O47">
            <v>2116</v>
          </cell>
          <cell r="P47">
            <v>2117</v>
          </cell>
          <cell r="Q47">
            <v>2117</v>
          </cell>
          <cell r="R47" t="str">
            <v>林念慈</v>
          </cell>
          <cell r="T47">
            <v>1068</v>
          </cell>
          <cell r="U47" t="str">
            <v>桃園市內壢高中</v>
          </cell>
          <cell r="V47" t="str">
            <v>李興臣</v>
          </cell>
          <cell r="X47">
            <v>2160</v>
          </cell>
          <cell r="Y47" t="str">
            <v>高雄市樹德家商</v>
          </cell>
          <cell r="Z47" t="str">
            <v>李玉瑄</v>
          </cell>
          <cell r="AB47">
            <v>3219</v>
          </cell>
          <cell r="AC47" t="str">
            <v>南投縣南投國中</v>
          </cell>
          <cell r="AD47" t="str">
            <v>吳柏諭</v>
          </cell>
          <cell r="AF47">
            <v>4268</v>
          </cell>
          <cell r="AG47" t="str">
            <v>屏東縣琉球國中</v>
          </cell>
          <cell r="AH47" t="str">
            <v>洪昀岫</v>
          </cell>
        </row>
        <row r="48">
          <cell r="E48">
            <v>8</v>
          </cell>
          <cell r="F48" t="str">
            <v>臺中市中港高中</v>
          </cell>
          <cell r="G48">
            <v>2069</v>
          </cell>
          <cell r="H48">
            <v>2070</v>
          </cell>
          <cell r="I48">
            <v>2071</v>
          </cell>
          <cell r="J48">
            <v>2072</v>
          </cell>
          <cell r="K48">
            <v>2073</v>
          </cell>
          <cell r="L48">
            <v>2074</v>
          </cell>
          <cell r="M48">
            <v>2075</v>
          </cell>
          <cell r="N48">
            <v>2076</v>
          </cell>
          <cell r="O48">
            <v>2077</v>
          </cell>
          <cell r="P48">
            <v>2078</v>
          </cell>
          <cell r="Q48">
            <v>0</v>
          </cell>
          <cell r="R48">
            <v>0</v>
          </cell>
          <cell r="T48">
            <v>1069</v>
          </cell>
          <cell r="U48" t="str">
            <v>桃園市內壢高中</v>
          </cell>
          <cell r="V48" t="str">
            <v>莊晉宇</v>
          </cell>
          <cell r="X48">
            <v>2161</v>
          </cell>
          <cell r="Y48" t="str">
            <v>高雄市樹德家商</v>
          </cell>
          <cell r="Z48" t="str">
            <v>楊虹妤</v>
          </cell>
          <cell r="AB48">
            <v>3220</v>
          </cell>
          <cell r="AC48" t="str">
            <v>南投縣南投國中</v>
          </cell>
          <cell r="AD48" t="str">
            <v>曾詠墩</v>
          </cell>
          <cell r="AF48">
            <v>4269</v>
          </cell>
          <cell r="AG48" t="str">
            <v>屏東縣琉球國中</v>
          </cell>
          <cell r="AH48" t="str">
            <v>蔡詠荷</v>
          </cell>
        </row>
        <row r="49">
          <cell r="E49">
            <v>4</v>
          </cell>
          <cell r="F49" t="str">
            <v>臺中市明道高中</v>
          </cell>
          <cell r="G49">
            <v>2079</v>
          </cell>
          <cell r="H49">
            <v>2080</v>
          </cell>
          <cell r="I49">
            <v>2081</v>
          </cell>
          <cell r="J49">
            <v>2082</v>
          </cell>
          <cell r="K49">
            <v>2083</v>
          </cell>
          <cell r="L49">
            <v>2084</v>
          </cell>
          <cell r="M49">
            <v>2085</v>
          </cell>
          <cell r="N49">
            <v>2086</v>
          </cell>
          <cell r="O49" t="str">
            <v>-</v>
          </cell>
          <cell r="P49" t="str">
            <v>-</v>
          </cell>
          <cell r="Q49">
            <v>2080</v>
          </cell>
          <cell r="R49">
            <v>0</v>
          </cell>
          <cell r="T49">
            <v>1070</v>
          </cell>
          <cell r="U49" t="str">
            <v>桃園市內壢高中</v>
          </cell>
          <cell r="V49" t="str">
            <v>林清揚</v>
          </cell>
          <cell r="X49">
            <v>2162</v>
          </cell>
          <cell r="Y49" t="str">
            <v>高雄市樹德家商</v>
          </cell>
          <cell r="Z49" t="str">
            <v>徐千淯</v>
          </cell>
          <cell r="AB49">
            <v>3088</v>
          </cell>
          <cell r="AC49" t="str">
            <v>桃園市大有國中</v>
          </cell>
          <cell r="AD49" t="str">
            <v>鄭丞皓</v>
          </cell>
          <cell r="AF49">
            <v>4270</v>
          </cell>
          <cell r="AG49" t="str">
            <v>屏東縣琉球國中</v>
          </cell>
          <cell r="AH49" t="str">
            <v>-</v>
          </cell>
        </row>
        <row r="50">
          <cell r="E50">
            <v>13</v>
          </cell>
          <cell r="F50" t="str">
            <v>臺中市臺中女中</v>
          </cell>
          <cell r="G50">
            <v>2087</v>
          </cell>
          <cell r="H50">
            <v>2088</v>
          </cell>
          <cell r="I50">
            <v>2089</v>
          </cell>
          <cell r="J50">
            <v>2090</v>
          </cell>
          <cell r="K50">
            <v>2091</v>
          </cell>
          <cell r="L50">
            <v>2092</v>
          </cell>
          <cell r="M50">
            <v>2093</v>
          </cell>
          <cell r="N50">
            <v>2094</v>
          </cell>
          <cell r="O50">
            <v>2095</v>
          </cell>
          <cell r="P50">
            <v>2096</v>
          </cell>
          <cell r="Q50">
            <v>2095</v>
          </cell>
          <cell r="R50">
            <v>0</v>
          </cell>
          <cell r="T50">
            <v>1071</v>
          </cell>
          <cell r="U50" t="str">
            <v>桃園市育達高中</v>
          </cell>
          <cell r="V50" t="str">
            <v>黃靖棋</v>
          </cell>
          <cell r="X50">
            <v>2118</v>
          </cell>
          <cell r="Y50" t="str">
            <v>雲林縣虎尾高中</v>
          </cell>
          <cell r="Z50" t="str">
            <v>楊雨璇</v>
          </cell>
          <cell r="AB50">
            <v>3089</v>
          </cell>
          <cell r="AC50" t="str">
            <v>桃園市大有國中</v>
          </cell>
          <cell r="AD50" t="str">
            <v>曾紹銘</v>
          </cell>
          <cell r="AF50">
            <v>4095</v>
          </cell>
          <cell r="AG50" t="str">
            <v>苗栗縣維真國中</v>
          </cell>
          <cell r="AH50" t="str">
            <v>王佳甄</v>
          </cell>
        </row>
        <row r="51">
          <cell r="E51">
            <v>10</v>
          </cell>
          <cell r="F51" t="str">
            <v>臺北市中正高中</v>
          </cell>
          <cell r="G51">
            <v>2001</v>
          </cell>
          <cell r="H51">
            <v>2002</v>
          </cell>
          <cell r="I51">
            <v>2003</v>
          </cell>
          <cell r="J51">
            <v>2004</v>
          </cell>
          <cell r="K51">
            <v>2005</v>
          </cell>
          <cell r="L51">
            <v>2006</v>
          </cell>
          <cell r="M51">
            <v>2007</v>
          </cell>
          <cell r="N51" t="str">
            <v>-</v>
          </cell>
          <cell r="O51" t="str">
            <v>-</v>
          </cell>
          <cell r="P51" t="str">
            <v>-</v>
          </cell>
          <cell r="Q51">
            <v>0</v>
          </cell>
          <cell r="R51" t="str">
            <v/>
          </cell>
          <cell r="T51">
            <v>1072</v>
          </cell>
          <cell r="U51" t="str">
            <v>桃園市育達高中</v>
          </cell>
          <cell r="V51" t="str">
            <v>羅研修</v>
          </cell>
          <cell r="X51">
            <v>2119</v>
          </cell>
          <cell r="Y51" t="str">
            <v>雲林縣虎尾高中</v>
          </cell>
          <cell r="Z51" t="str">
            <v>黃長襄</v>
          </cell>
          <cell r="AB51">
            <v>3090</v>
          </cell>
          <cell r="AC51" t="str">
            <v>桃園市大有國中</v>
          </cell>
          <cell r="AD51" t="str">
            <v>邱榆翔</v>
          </cell>
          <cell r="AF51">
            <v>4096</v>
          </cell>
          <cell r="AG51" t="str">
            <v>苗栗縣維真國中</v>
          </cell>
          <cell r="AH51" t="str">
            <v>鄭心榆</v>
          </cell>
        </row>
        <row r="52">
          <cell r="E52" t="str">
            <v/>
          </cell>
          <cell r="F52" t="str">
            <v>臺北市南湖高中</v>
          </cell>
          <cell r="G52">
            <v>2009</v>
          </cell>
          <cell r="H52">
            <v>2010</v>
          </cell>
          <cell r="I52">
            <v>2011</v>
          </cell>
          <cell r="J52">
            <v>2012</v>
          </cell>
          <cell r="K52">
            <v>2013</v>
          </cell>
          <cell r="L52">
            <v>2014</v>
          </cell>
          <cell r="M52">
            <v>2015</v>
          </cell>
          <cell r="N52">
            <v>2016</v>
          </cell>
          <cell r="O52">
            <v>2017</v>
          </cell>
          <cell r="P52">
            <v>2018</v>
          </cell>
          <cell r="Q52">
            <v>2017</v>
          </cell>
          <cell r="R52" t="str">
            <v>黃  婕</v>
          </cell>
          <cell r="T52">
            <v>1073</v>
          </cell>
          <cell r="U52" t="str">
            <v>桃園市育達高中</v>
          </cell>
          <cell r="V52" t="str">
            <v>翁澤揚</v>
          </cell>
          <cell r="X52">
            <v>2120</v>
          </cell>
          <cell r="Y52" t="str">
            <v>雲林縣虎尾高中</v>
          </cell>
          <cell r="Z52" t="str">
            <v>吳欣蓓</v>
          </cell>
          <cell r="AB52">
            <v>3091</v>
          </cell>
          <cell r="AC52" t="str">
            <v>桃園市大有國中</v>
          </cell>
          <cell r="AD52" t="str">
            <v>陳品翰</v>
          </cell>
          <cell r="AF52">
            <v>4097</v>
          </cell>
          <cell r="AG52" t="str">
            <v>苗栗縣維真國中</v>
          </cell>
          <cell r="AH52" t="str">
            <v>張和倫</v>
          </cell>
        </row>
        <row r="53">
          <cell r="E53">
            <v>16</v>
          </cell>
          <cell r="F53" t="str">
            <v>臺南市新豐高中</v>
          </cell>
          <cell r="G53">
            <v>2127</v>
          </cell>
          <cell r="H53">
            <v>2128</v>
          </cell>
          <cell r="I53">
            <v>2129</v>
          </cell>
          <cell r="J53">
            <v>2130</v>
          </cell>
          <cell r="K53">
            <v>2131</v>
          </cell>
          <cell r="L53">
            <v>2132</v>
          </cell>
          <cell r="M53">
            <v>2133</v>
          </cell>
          <cell r="N53">
            <v>2134</v>
          </cell>
          <cell r="O53">
            <v>2135</v>
          </cell>
          <cell r="P53">
            <v>2136</v>
          </cell>
          <cell r="Q53">
            <v>2135</v>
          </cell>
          <cell r="R53" t="str">
            <v>黃  儀</v>
          </cell>
          <cell r="T53">
            <v>1074</v>
          </cell>
          <cell r="U53" t="str">
            <v>桃園市育達高中</v>
          </cell>
          <cell r="V53" t="str">
            <v>楊致嘉</v>
          </cell>
          <cell r="X53">
            <v>2121</v>
          </cell>
          <cell r="Y53" t="str">
            <v>雲林縣虎尾高中</v>
          </cell>
          <cell r="Z53" t="str">
            <v>蔡佩珊</v>
          </cell>
          <cell r="AB53">
            <v>3092</v>
          </cell>
          <cell r="AC53" t="str">
            <v>桃園市大有國中</v>
          </cell>
          <cell r="AD53" t="str">
            <v>吳昭炫</v>
          </cell>
          <cell r="AF53">
            <v>4098</v>
          </cell>
          <cell r="AG53" t="str">
            <v>苗栗縣維真國中</v>
          </cell>
          <cell r="AH53" t="str">
            <v>張心宜</v>
          </cell>
        </row>
        <row r="54">
          <cell r="E54">
            <v>2</v>
          </cell>
          <cell r="F54" t="str">
            <v>輪空</v>
          </cell>
          <cell r="G54" t="str">
            <v>-</v>
          </cell>
          <cell r="H54" t="str">
            <v>-</v>
          </cell>
          <cell r="I54" t="str">
            <v>-</v>
          </cell>
          <cell r="J54" t="str">
            <v>-</v>
          </cell>
          <cell r="K54" t="str">
            <v>-</v>
          </cell>
          <cell r="L54" t="str">
            <v>-</v>
          </cell>
          <cell r="M54" t="str">
            <v>-</v>
          </cell>
          <cell r="N54" t="str">
            <v>-</v>
          </cell>
          <cell r="O54" t="str">
            <v>-</v>
          </cell>
          <cell r="P54" t="str">
            <v>-</v>
          </cell>
          <cell r="Q54">
            <v>0</v>
          </cell>
          <cell r="R54" t="str">
            <v/>
          </cell>
          <cell r="T54">
            <v>1075</v>
          </cell>
          <cell r="U54" t="str">
            <v>桃園市育達高中</v>
          </cell>
          <cell r="V54" t="str">
            <v>葉劭堯</v>
          </cell>
          <cell r="X54">
            <v>2122</v>
          </cell>
          <cell r="Y54" t="str">
            <v>雲林縣虎尾高中</v>
          </cell>
          <cell r="Z54" t="str">
            <v>蘇子馨</v>
          </cell>
          <cell r="AB54">
            <v>3093</v>
          </cell>
          <cell r="AC54" t="str">
            <v>桃園市大有國中</v>
          </cell>
          <cell r="AD54" t="str">
            <v>許博俊</v>
          </cell>
          <cell r="AF54">
            <v>4099</v>
          </cell>
          <cell r="AG54" t="str">
            <v>苗栗縣維真國中</v>
          </cell>
          <cell r="AH54" t="str">
            <v>黃姵純</v>
          </cell>
        </row>
        <row r="55">
          <cell r="T55">
            <v>1076</v>
          </cell>
          <cell r="U55" t="str">
            <v>桃園市育達高中</v>
          </cell>
          <cell r="V55" t="str">
            <v>葉劭舜</v>
          </cell>
          <cell r="X55">
            <v>2019</v>
          </cell>
          <cell r="Y55" t="str">
            <v>新北市永平高中</v>
          </cell>
          <cell r="Z55" t="str">
            <v>吳季軒</v>
          </cell>
          <cell r="AB55">
            <v>3094</v>
          </cell>
          <cell r="AC55" t="str">
            <v>桃園市大有國中</v>
          </cell>
          <cell r="AD55" t="str">
            <v>簡  明</v>
          </cell>
          <cell r="AF55">
            <v>4100</v>
          </cell>
          <cell r="AG55" t="str">
            <v>苗栗縣維真國中</v>
          </cell>
          <cell r="AH55" t="str">
            <v>林軒卉</v>
          </cell>
        </row>
        <row r="56">
          <cell r="T56">
            <v>1077</v>
          </cell>
          <cell r="U56" t="str">
            <v>桃園市育達高中</v>
          </cell>
          <cell r="V56" t="str">
            <v>洪皇曜</v>
          </cell>
          <cell r="X56">
            <v>2020</v>
          </cell>
          <cell r="Y56" t="str">
            <v>新北市永平高中</v>
          </cell>
          <cell r="Z56" t="str">
            <v>劉蕓綺</v>
          </cell>
          <cell r="AB56">
            <v>3095</v>
          </cell>
          <cell r="AC56" t="str">
            <v>桃園市大有國中</v>
          </cell>
          <cell r="AD56" t="str">
            <v>王瀚陞</v>
          </cell>
          <cell r="AF56">
            <v>4101</v>
          </cell>
          <cell r="AG56" t="str">
            <v>苗栗縣維真國中</v>
          </cell>
          <cell r="AH56" t="str">
            <v>謝于璇</v>
          </cell>
        </row>
        <row r="57">
          <cell r="T57">
            <v>1078</v>
          </cell>
          <cell r="U57" t="str">
            <v>桃園市壽山高中</v>
          </cell>
          <cell r="V57" t="str">
            <v>陳泳勳</v>
          </cell>
          <cell r="X57">
            <v>2021</v>
          </cell>
          <cell r="Y57" t="str">
            <v>新北市永平高中</v>
          </cell>
          <cell r="Z57" t="str">
            <v>黃琦云</v>
          </cell>
          <cell r="AB57">
            <v>3096</v>
          </cell>
          <cell r="AC57" t="str">
            <v>桃園市大有國中</v>
          </cell>
          <cell r="AD57" t="str">
            <v>王友諒</v>
          </cell>
          <cell r="AF57">
            <v>4102</v>
          </cell>
          <cell r="AG57" t="str">
            <v>苗栗縣維真國中</v>
          </cell>
          <cell r="AH57" t="str">
            <v>劉昀蓁</v>
          </cell>
        </row>
        <row r="58">
          <cell r="T58">
            <v>1079</v>
          </cell>
          <cell r="U58" t="str">
            <v>桃園市壽山高中</v>
          </cell>
          <cell r="V58" t="str">
            <v>金維禧</v>
          </cell>
          <cell r="X58">
            <v>2022</v>
          </cell>
          <cell r="Y58" t="str">
            <v>新北市永平高中</v>
          </cell>
          <cell r="Z58" t="str">
            <v>洪  虹</v>
          </cell>
          <cell r="AB58">
            <v>3097</v>
          </cell>
          <cell r="AC58" t="str">
            <v>桃園市大有國中</v>
          </cell>
          <cell r="AD58" t="str">
            <v>馬囿營</v>
          </cell>
          <cell r="AF58">
            <v>4103</v>
          </cell>
          <cell r="AG58" t="str">
            <v>苗栗縣維真國中</v>
          </cell>
          <cell r="AH58" t="str">
            <v>彭依琳</v>
          </cell>
        </row>
        <row r="59">
          <cell r="T59">
            <v>1080</v>
          </cell>
          <cell r="U59" t="str">
            <v>桃園市壽山高中</v>
          </cell>
          <cell r="V59" t="str">
            <v>江彥霖</v>
          </cell>
          <cell r="X59">
            <v>2023</v>
          </cell>
          <cell r="Y59" t="str">
            <v>新北市永平高中</v>
          </cell>
          <cell r="Z59" t="str">
            <v>曾冠韶</v>
          </cell>
          <cell r="AB59">
            <v>3098</v>
          </cell>
          <cell r="AC59" t="str">
            <v>桃園市平鎮國中</v>
          </cell>
          <cell r="AD59" t="str">
            <v>李驊豈</v>
          </cell>
          <cell r="AF59">
            <v>4104</v>
          </cell>
          <cell r="AG59" t="str">
            <v>苗栗縣維真國中</v>
          </cell>
          <cell r="AH59" t="str">
            <v>陳郁芝</v>
          </cell>
        </row>
        <row r="60">
          <cell r="T60">
            <v>1081</v>
          </cell>
          <cell r="U60" t="str">
            <v>桃園市壽山高中</v>
          </cell>
          <cell r="V60" t="str">
            <v>蔡睿峰</v>
          </cell>
          <cell r="X60">
            <v>2024</v>
          </cell>
          <cell r="Y60" t="str">
            <v>新北市永平高中</v>
          </cell>
          <cell r="Z60" t="str">
            <v>許  愫</v>
          </cell>
          <cell r="AB60">
            <v>3099</v>
          </cell>
          <cell r="AC60" t="str">
            <v>桃園市平鎮國中</v>
          </cell>
          <cell r="AD60" t="str">
            <v>胡順傑</v>
          </cell>
          <cell r="AF60">
            <v>4082</v>
          </cell>
          <cell r="AG60" t="str">
            <v>桃園市青溪國中</v>
          </cell>
          <cell r="AH60" t="str">
            <v>梁菀庭</v>
          </cell>
        </row>
        <row r="61">
          <cell r="T61">
            <v>1082</v>
          </cell>
          <cell r="U61" t="str">
            <v>桃園市壽山高中</v>
          </cell>
          <cell r="V61" t="str">
            <v>何秉光</v>
          </cell>
          <cell r="X61">
            <v>2025</v>
          </cell>
          <cell r="Y61" t="str">
            <v>新北市永平高中</v>
          </cell>
          <cell r="Z61" t="str">
            <v>陳秋子</v>
          </cell>
          <cell r="AB61">
            <v>3100</v>
          </cell>
          <cell r="AC61" t="str">
            <v>桃園市平鎮國中</v>
          </cell>
          <cell r="AD61" t="str">
            <v>張元瀚</v>
          </cell>
          <cell r="AF61">
            <v>4083</v>
          </cell>
          <cell r="AG61" t="str">
            <v>桃園市青溪國中</v>
          </cell>
          <cell r="AH61" t="str">
            <v>蕭韻玲</v>
          </cell>
        </row>
        <row r="62">
          <cell r="T62">
            <v>1083</v>
          </cell>
          <cell r="U62" t="str">
            <v>桃園市壽山高中</v>
          </cell>
          <cell r="V62" t="str">
            <v>許嘉森</v>
          </cell>
          <cell r="X62">
            <v>2026</v>
          </cell>
          <cell r="Y62" t="str">
            <v>新北市永平高中</v>
          </cell>
          <cell r="Z62" t="str">
            <v>廖卿雯</v>
          </cell>
          <cell r="AB62">
            <v>3101</v>
          </cell>
          <cell r="AC62" t="str">
            <v>桃園市平鎮國中</v>
          </cell>
          <cell r="AD62" t="str">
            <v>黃政傑</v>
          </cell>
          <cell r="AF62">
            <v>4084</v>
          </cell>
          <cell r="AG62" t="str">
            <v>桃園市青溪國中</v>
          </cell>
          <cell r="AH62" t="str">
            <v>曾美嘉</v>
          </cell>
        </row>
        <row r="63">
          <cell r="T63">
            <v>1084</v>
          </cell>
          <cell r="U63" t="str">
            <v>桃園市壽山高中</v>
          </cell>
          <cell r="V63" t="str">
            <v>田明玄</v>
          </cell>
          <cell r="X63">
            <v>2027</v>
          </cell>
          <cell r="Y63" t="str">
            <v>新北市永平高中</v>
          </cell>
          <cell r="Z63" t="str">
            <v>洪薏嵐</v>
          </cell>
          <cell r="AB63">
            <v>3102</v>
          </cell>
          <cell r="AC63" t="str">
            <v>桃園市平鎮國中</v>
          </cell>
          <cell r="AD63" t="str">
            <v>曾緯宸</v>
          </cell>
          <cell r="AF63">
            <v>4085</v>
          </cell>
          <cell r="AG63" t="str">
            <v>桃園市青溪國中</v>
          </cell>
          <cell r="AH63" t="str">
            <v>胡立宣</v>
          </cell>
        </row>
        <row r="64">
          <cell r="T64">
            <v>1085</v>
          </cell>
          <cell r="U64" t="str">
            <v>桃園市壽山高中</v>
          </cell>
          <cell r="V64" t="str">
            <v>孫富麒</v>
          </cell>
          <cell r="X64">
            <v>2028</v>
          </cell>
          <cell r="Y64" t="str">
            <v>新北市永平高中</v>
          </cell>
          <cell r="Z64" t="str">
            <v>楊佳璇</v>
          </cell>
          <cell r="AB64">
            <v>3103</v>
          </cell>
          <cell r="AC64" t="str">
            <v>桃園市平鎮國中</v>
          </cell>
          <cell r="AD64" t="str">
            <v>謝子禹</v>
          </cell>
          <cell r="AF64">
            <v>4086</v>
          </cell>
          <cell r="AG64" t="str">
            <v>桃園市青溪國中</v>
          </cell>
          <cell r="AH64" t="str">
            <v>葉蘋瑤</v>
          </cell>
        </row>
        <row r="65">
          <cell r="T65">
            <v>1086</v>
          </cell>
          <cell r="U65" t="str">
            <v>桃園市壽山高中</v>
          </cell>
          <cell r="V65" t="str">
            <v>邱柏諺</v>
          </cell>
          <cell r="X65">
            <v>2029</v>
          </cell>
          <cell r="Y65" t="str">
            <v>新北市泰山高中</v>
          </cell>
          <cell r="Z65" t="str">
            <v>朱育嫻</v>
          </cell>
          <cell r="AB65">
            <v>3104</v>
          </cell>
          <cell r="AC65" t="str">
            <v>桃園市平鎮國中</v>
          </cell>
          <cell r="AD65" t="str">
            <v>李訓屹</v>
          </cell>
          <cell r="AF65">
            <v>4225</v>
          </cell>
          <cell r="AG65" t="str">
            <v>高雄市三民國中</v>
          </cell>
          <cell r="AH65" t="str">
            <v>蔡欣潔</v>
          </cell>
        </row>
        <row r="66">
          <cell r="T66">
            <v>1087</v>
          </cell>
          <cell r="U66" t="str">
            <v>桃園市壽山高中</v>
          </cell>
          <cell r="V66" t="str">
            <v>周佑謙</v>
          </cell>
          <cell r="X66">
            <v>2030</v>
          </cell>
          <cell r="Y66" t="str">
            <v>新北市泰山高中</v>
          </cell>
          <cell r="Z66" t="str">
            <v>呂星誼</v>
          </cell>
          <cell r="AB66">
            <v>3105</v>
          </cell>
          <cell r="AC66" t="str">
            <v>桃園市平鎮國中</v>
          </cell>
          <cell r="AD66" t="str">
            <v>劉張丞浩</v>
          </cell>
          <cell r="AF66">
            <v>4226</v>
          </cell>
          <cell r="AG66" t="str">
            <v>高雄市三民國中</v>
          </cell>
          <cell r="AH66" t="str">
            <v>王  齊</v>
          </cell>
        </row>
        <row r="67">
          <cell r="T67">
            <v>1232</v>
          </cell>
          <cell r="U67" t="str">
            <v>高雄市高雄中學</v>
          </cell>
          <cell r="V67" t="str">
            <v>李秉儒</v>
          </cell>
          <cell r="X67">
            <v>2031</v>
          </cell>
          <cell r="Y67" t="str">
            <v>新北市泰山高中</v>
          </cell>
          <cell r="Z67" t="str">
            <v>石沛晴</v>
          </cell>
          <cell r="AB67">
            <v>3106</v>
          </cell>
          <cell r="AC67" t="str">
            <v>桃園市平鎮國中</v>
          </cell>
          <cell r="AD67" t="str">
            <v>謝  維</v>
          </cell>
          <cell r="AF67">
            <v>4227</v>
          </cell>
          <cell r="AG67" t="str">
            <v>高雄市三民國中</v>
          </cell>
          <cell r="AH67" t="str">
            <v>王  心</v>
          </cell>
        </row>
        <row r="68">
          <cell r="T68">
            <v>1233</v>
          </cell>
          <cell r="U68" t="str">
            <v>高雄市高雄中學</v>
          </cell>
          <cell r="V68" t="str">
            <v>梁可風</v>
          </cell>
          <cell r="X68">
            <v>2032</v>
          </cell>
          <cell r="Y68" t="str">
            <v>新北市泰山高中</v>
          </cell>
          <cell r="Z68" t="str">
            <v>吳沛瑱</v>
          </cell>
          <cell r="AB68">
            <v>3107</v>
          </cell>
          <cell r="AC68" t="str">
            <v>桃園市平鎮國中</v>
          </cell>
          <cell r="AD68" t="str">
            <v>黃立宏</v>
          </cell>
          <cell r="AF68">
            <v>4228</v>
          </cell>
          <cell r="AG68" t="str">
            <v>高雄市三民國中</v>
          </cell>
          <cell r="AH68" t="str">
            <v>龍軍菱</v>
          </cell>
        </row>
        <row r="69">
          <cell r="T69">
            <v>1234</v>
          </cell>
          <cell r="U69" t="str">
            <v>高雄市高雄中學</v>
          </cell>
          <cell r="V69" t="str">
            <v>陳宇翊</v>
          </cell>
          <cell r="X69">
            <v>2033</v>
          </cell>
          <cell r="Y69" t="str">
            <v>新北市泰山高中</v>
          </cell>
          <cell r="Z69" t="str">
            <v>詹馨儀</v>
          </cell>
          <cell r="AB69">
            <v>3108</v>
          </cell>
          <cell r="AC69" t="str">
            <v>桃園市桃園國中</v>
          </cell>
          <cell r="AD69" t="str">
            <v>黃致惟</v>
          </cell>
          <cell r="AF69">
            <v>4229</v>
          </cell>
          <cell r="AG69" t="str">
            <v>高雄市三民國中</v>
          </cell>
          <cell r="AH69" t="str">
            <v>許力方</v>
          </cell>
        </row>
        <row r="70">
          <cell r="T70">
            <v>1235</v>
          </cell>
          <cell r="U70" t="str">
            <v>高雄市高雄中學</v>
          </cell>
          <cell r="V70" t="str">
            <v>王靖元</v>
          </cell>
          <cell r="X70">
            <v>2034</v>
          </cell>
          <cell r="Y70" t="str">
            <v>新北市泰山高中</v>
          </cell>
          <cell r="Z70" t="str">
            <v>許家娸</v>
          </cell>
          <cell r="AB70">
            <v>3109</v>
          </cell>
          <cell r="AC70" t="str">
            <v>桃園市桃園國中</v>
          </cell>
          <cell r="AD70" t="str">
            <v>蔡鎮宇</v>
          </cell>
          <cell r="AF70">
            <v>4230</v>
          </cell>
          <cell r="AG70" t="str">
            <v>高雄市三民國中</v>
          </cell>
          <cell r="AH70" t="str">
            <v>陳詠欣</v>
          </cell>
        </row>
        <row r="71">
          <cell r="T71">
            <v>1236</v>
          </cell>
          <cell r="U71" t="str">
            <v>高雄市高雄中學</v>
          </cell>
          <cell r="V71" t="str">
            <v>鄭宇丞</v>
          </cell>
          <cell r="X71">
            <v>2035</v>
          </cell>
          <cell r="Y71" t="str">
            <v>新北市泰山高中</v>
          </cell>
          <cell r="Z71" t="str">
            <v>何瑋珈</v>
          </cell>
          <cell r="AB71">
            <v>3110</v>
          </cell>
          <cell r="AC71" t="str">
            <v>桃園市桃園國中</v>
          </cell>
          <cell r="AD71" t="str">
            <v>童冠嶧</v>
          </cell>
          <cell r="AF71">
            <v>4231</v>
          </cell>
          <cell r="AG71" t="str">
            <v>高雄市三民國中</v>
          </cell>
          <cell r="AH71" t="str">
            <v>宋芷嫻</v>
          </cell>
        </row>
        <row r="72">
          <cell r="T72">
            <v>1237</v>
          </cell>
          <cell r="U72" t="str">
            <v>高雄市高雄中學</v>
          </cell>
          <cell r="V72" t="str">
            <v>吳宗燁</v>
          </cell>
          <cell r="X72">
            <v>2036</v>
          </cell>
          <cell r="Y72" t="str">
            <v>新北市泰山高中</v>
          </cell>
          <cell r="Z72" t="str">
            <v>王一霖</v>
          </cell>
          <cell r="AB72">
            <v>3111</v>
          </cell>
          <cell r="AC72" t="str">
            <v>桃園市桃園國中</v>
          </cell>
          <cell r="AD72" t="str">
            <v>余子振</v>
          </cell>
          <cell r="AF72">
            <v>4232</v>
          </cell>
          <cell r="AG72" t="str">
            <v>高雄市三民國中</v>
          </cell>
          <cell r="AH72" t="str">
            <v>顏  菲</v>
          </cell>
        </row>
        <row r="73">
          <cell r="T73">
            <v>1238</v>
          </cell>
          <cell r="U73" t="str">
            <v>高雄市高雄中學</v>
          </cell>
          <cell r="V73" t="str">
            <v>黃政豪</v>
          </cell>
          <cell r="X73">
            <v>2037</v>
          </cell>
          <cell r="Y73" t="str">
            <v>新北市泰山高中</v>
          </cell>
          <cell r="Z73" t="str">
            <v>廖育宣</v>
          </cell>
          <cell r="AB73">
            <v>3112</v>
          </cell>
          <cell r="AC73" t="str">
            <v>桃園市桃園國中</v>
          </cell>
          <cell r="AD73" t="str">
            <v>李秉翔</v>
          </cell>
          <cell r="AF73">
            <v>4233</v>
          </cell>
          <cell r="AG73" t="str">
            <v>高雄市三民國中</v>
          </cell>
          <cell r="AH73" t="str">
            <v>朱思漩</v>
          </cell>
        </row>
        <row r="74">
          <cell r="T74">
            <v>1239</v>
          </cell>
          <cell r="U74" t="str">
            <v>高雄市高雄中學</v>
          </cell>
          <cell r="V74" t="str">
            <v>蔡文勝</v>
          </cell>
          <cell r="X74">
            <v>2038</v>
          </cell>
          <cell r="Y74" t="str">
            <v>新北市泰山高中</v>
          </cell>
          <cell r="Z74" t="str">
            <v>莊家玲</v>
          </cell>
          <cell r="AB74">
            <v>3113</v>
          </cell>
          <cell r="AC74" t="str">
            <v>桃園市桃園國中</v>
          </cell>
          <cell r="AD74" t="str">
            <v>王韋捷</v>
          </cell>
          <cell r="AF74">
            <v>4234</v>
          </cell>
          <cell r="AG74" t="str">
            <v>高雄市三民國中</v>
          </cell>
          <cell r="AH74" t="str">
            <v>王郁瑄</v>
          </cell>
        </row>
        <row r="75">
          <cell r="T75">
            <v>1240</v>
          </cell>
          <cell r="U75" t="str">
            <v>高雄市高雄中學</v>
          </cell>
          <cell r="V75" t="str">
            <v>陳重光</v>
          </cell>
          <cell r="X75">
            <v>2039</v>
          </cell>
          <cell r="Y75" t="str">
            <v>新北市淡江高中</v>
          </cell>
          <cell r="Z75" t="str">
            <v>梁榆婕</v>
          </cell>
          <cell r="AB75">
            <v>3114</v>
          </cell>
          <cell r="AC75" t="str">
            <v>桃園市桃園國中</v>
          </cell>
          <cell r="AD75" t="str">
            <v>楊致興</v>
          </cell>
          <cell r="AF75">
            <v>4235</v>
          </cell>
          <cell r="AG75" t="str">
            <v>高雄市大樹國中</v>
          </cell>
          <cell r="AH75" t="str">
            <v>江紫綾</v>
          </cell>
        </row>
        <row r="76">
          <cell r="T76">
            <v>1241</v>
          </cell>
          <cell r="U76" t="str">
            <v>高雄市高雄中學</v>
          </cell>
          <cell r="V76" t="str">
            <v>范文誠</v>
          </cell>
          <cell r="X76">
            <v>2040</v>
          </cell>
          <cell r="Y76" t="str">
            <v>新北市淡江高中</v>
          </cell>
          <cell r="Z76" t="str">
            <v>李恩綺</v>
          </cell>
          <cell r="AB76">
            <v>3115</v>
          </cell>
          <cell r="AC76" t="str">
            <v>桃園市桃園國中</v>
          </cell>
          <cell r="AD76" t="str">
            <v>黃威傑</v>
          </cell>
          <cell r="AF76">
            <v>4236</v>
          </cell>
          <cell r="AG76" t="str">
            <v>高雄市大樹國中</v>
          </cell>
          <cell r="AH76" t="str">
            <v>許巧欣</v>
          </cell>
        </row>
        <row r="77">
          <cell r="T77">
            <v>1242</v>
          </cell>
          <cell r="U77" t="str">
            <v>高雄市福誠高中</v>
          </cell>
          <cell r="V77" t="str">
            <v>盧鵬壬</v>
          </cell>
          <cell r="X77">
            <v>2041</v>
          </cell>
          <cell r="Y77" t="str">
            <v>新北市淡江高中</v>
          </cell>
          <cell r="Z77" t="str">
            <v>蘇珮綾</v>
          </cell>
          <cell r="AB77">
            <v>3116</v>
          </cell>
          <cell r="AC77" t="str">
            <v>桃園市桃園國中</v>
          </cell>
          <cell r="AD77" t="str">
            <v>鄭豫凱</v>
          </cell>
          <cell r="AF77">
            <v>4237</v>
          </cell>
          <cell r="AG77" t="str">
            <v>高雄市大樹國中</v>
          </cell>
          <cell r="AH77" t="str">
            <v>李佩璇</v>
          </cell>
        </row>
        <row r="78">
          <cell r="T78">
            <v>1243</v>
          </cell>
          <cell r="U78" t="str">
            <v>高雄市福誠高中</v>
          </cell>
          <cell r="V78" t="str">
            <v>莊竣淵</v>
          </cell>
          <cell r="X78">
            <v>2042</v>
          </cell>
          <cell r="Y78" t="str">
            <v>新北市淡江高中</v>
          </cell>
          <cell r="Z78" t="str">
            <v>周欣儀</v>
          </cell>
          <cell r="AB78">
            <v>3117</v>
          </cell>
          <cell r="AC78" t="str">
            <v>桃園市桃園國中</v>
          </cell>
          <cell r="AD78" t="str">
            <v>楊瑞樹</v>
          </cell>
          <cell r="AF78">
            <v>4238</v>
          </cell>
          <cell r="AG78" t="str">
            <v>高雄市大樹國中</v>
          </cell>
          <cell r="AH78" t="str">
            <v>吳芷柔</v>
          </cell>
        </row>
        <row r="79">
          <cell r="T79">
            <v>1244</v>
          </cell>
          <cell r="U79" t="str">
            <v>高雄市福誠高中</v>
          </cell>
          <cell r="V79" t="str">
            <v>王祥宇</v>
          </cell>
          <cell r="X79">
            <v>2043</v>
          </cell>
          <cell r="Y79" t="str">
            <v>新北市淡江高中</v>
          </cell>
          <cell r="Z79" t="str">
            <v>溫睿玲</v>
          </cell>
          <cell r="AB79">
            <v>3297</v>
          </cell>
          <cell r="AC79" t="str">
            <v>高雄市三民國中</v>
          </cell>
          <cell r="AD79" t="str">
            <v>陳彥廷</v>
          </cell>
          <cell r="AF79">
            <v>4239</v>
          </cell>
          <cell r="AG79" t="str">
            <v>高雄市大樹國中</v>
          </cell>
          <cell r="AH79" t="str">
            <v>呂宛樺</v>
          </cell>
        </row>
        <row r="80">
          <cell r="T80">
            <v>1245</v>
          </cell>
          <cell r="U80" t="str">
            <v>高雄市福誠高中</v>
          </cell>
          <cell r="V80" t="str">
            <v>張甯翔</v>
          </cell>
          <cell r="X80">
            <v>2044</v>
          </cell>
          <cell r="Y80" t="str">
            <v>新北市淡江高中</v>
          </cell>
          <cell r="Z80" t="str">
            <v>陳亭婷</v>
          </cell>
          <cell r="AB80">
            <v>3298</v>
          </cell>
          <cell r="AC80" t="str">
            <v>高雄市三民國中</v>
          </cell>
          <cell r="AD80" t="str">
            <v>傅弘霖</v>
          </cell>
          <cell r="AF80">
            <v>4240</v>
          </cell>
          <cell r="AG80" t="str">
            <v>高雄市大樹國中</v>
          </cell>
          <cell r="AH80" t="str">
            <v>李芷迎</v>
          </cell>
        </row>
        <row r="81">
          <cell r="T81">
            <v>1246</v>
          </cell>
          <cell r="U81" t="str">
            <v>高雄市福誠高中</v>
          </cell>
          <cell r="V81" t="str">
            <v>黃弘州</v>
          </cell>
          <cell r="X81">
            <v>2045</v>
          </cell>
          <cell r="Y81" t="str">
            <v>新北市淡江高中</v>
          </cell>
          <cell r="Z81" t="str">
            <v>周庭宇</v>
          </cell>
          <cell r="AB81">
            <v>3299</v>
          </cell>
          <cell r="AC81" t="str">
            <v>高雄市三民國中</v>
          </cell>
          <cell r="AD81" t="str">
            <v>傅弘明</v>
          </cell>
          <cell r="AF81">
            <v>4241</v>
          </cell>
          <cell r="AG81" t="str">
            <v>高雄市大樹國中</v>
          </cell>
          <cell r="AH81" t="str">
            <v>謝語柔</v>
          </cell>
        </row>
        <row r="82">
          <cell r="T82">
            <v>1247</v>
          </cell>
          <cell r="U82" t="str">
            <v>高雄市福誠高中</v>
          </cell>
          <cell r="V82" t="str">
            <v>張家駿</v>
          </cell>
          <cell r="X82">
            <v>2046</v>
          </cell>
          <cell r="Y82" t="str">
            <v>新北市淡江高中</v>
          </cell>
          <cell r="Z82" t="str">
            <v>顏琳真</v>
          </cell>
          <cell r="AB82">
            <v>3300</v>
          </cell>
          <cell r="AC82" t="str">
            <v>高雄市三民國中</v>
          </cell>
          <cell r="AD82" t="str">
            <v>陳子成</v>
          </cell>
          <cell r="AF82">
            <v>4242</v>
          </cell>
          <cell r="AG82" t="str">
            <v>高雄市林園高中</v>
          </cell>
          <cell r="AH82" t="str">
            <v>顏嘉萱</v>
          </cell>
        </row>
        <row r="83">
          <cell r="T83">
            <v>1248</v>
          </cell>
          <cell r="U83" t="str">
            <v>高雄市福誠高中</v>
          </cell>
          <cell r="V83" t="str">
            <v>鄭翊成</v>
          </cell>
          <cell r="X83">
            <v>2047</v>
          </cell>
          <cell r="Y83" t="str">
            <v>新北市淡江高中</v>
          </cell>
          <cell r="Z83" t="str">
            <v>陳映蓁</v>
          </cell>
          <cell r="AB83">
            <v>3301</v>
          </cell>
          <cell r="AC83" t="str">
            <v>高雄市三民國中</v>
          </cell>
          <cell r="AD83" t="str">
            <v>錢泓亦</v>
          </cell>
          <cell r="AF83">
            <v>4243</v>
          </cell>
          <cell r="AG83" t="str">
            <v>高雄市林園高中</v>
          </cell>
          <cell r="AH83" t="str">
            <v>謝欣妤</v>
          </cell>
        </row>
        <row r="84">
          <cell r="T84">
            <v>1249</v>
          </cell>
          <cell r="U84" t="str">
            <v>高雄市福誠高中</v>
          </cell>
          <cell r="V84" t="str">
            <v>陳冠元</v>
          </cell>
          <cell r="X84">
            <v>2048</v>
          </cell>
          <cell r="Y84" t="str">
            <v>新北市淡江高中</v>
          </cell>
          <cell r="Z84" t="str">
            <v>張如嘉</v>
          </cell>
          <cell r="AB84">
            <v>3302</v>
          </cell>
          <cell r="AC84" t="str">
            <v>高雄市三民國中</v>
          </cell>
          <cell r="AD84" t="str">
            <v>蔡侑宬</v>
          </cell>
          <cell r="AF84">
            <v>4244</v>
          </cell>
          <cell r="AG84" t="str">
            <v>高雄市林園高中</v>
          </cell>
          <cell r="AH84" t="str">
            <v>郭純瑛</v>
          </cell>
        </row>
        <row r="85">
          <cell r="T85">
            <v>1250</v>
          </cell>
          <cell r="U85" t="str">
            <v>高雄市福誠高中</v>
          </cell>
          <cell r="V85" t="str">
            <v>謝育展</v>
          </cell>
          <cell r="X85">
            <v>2052</v>
          </cell>
          <cell r="Y85" t="str">
            <v>新竹市香山高中</v>
          </cell>
          <cell r="Z85" t="str">
            <v>施婕婷</v>
          </cell>
          <cell r="AB85">
            <v>3303</v>
          </cell>
          <cell r="AC85" t="str">
            <v>高雄市三民國中</v>
          </cell>
          <cell r="AD85" t="str">
            <v>吳杰倫</v>
          </cell>
          <cell r="AF85">
            <v>4245</v>
          </cell>
          <cell r="AG85" t="str">
            <v>高雄市林園高中</v>
          </cell>
          <cell r="AH85" t="str">
            <v>張芯瑜</v>
          </cell>
        </row>
        <row r="86">
          <cell r="T86">
            <v>1251</v>
          </cell>
          <cell r="U86" t="str">
            <v>高雄市福誠高中</v>
          </cell>
          <cell r="V86" t="str">
            <v>陳俊廷</v>
          </cell>
          <cell r="X86">
            <v>2053</v>
          </cell>
          <cell r="Y86" t="str">
            <v>新竹市香山高中</v>
          </cell>
          <cell r="Z86" t="str">
            <v>劉槿瑢</v>
          </cell>
          <cell r="AB86">
            <v>3304</v>
          </cell>
          <cell r="AC86" t="str">
            <v>高雄市三民國中</v>
          </cell>
          <cell r="AD86" t="str">
            <v>張辰睿</v>
          </cell>
          <cell r="AF86">
            <v>4246</v>
          </cell>
          <cell r="AG86" t="str">
            <v>高雄市林園高中</v>
          </cell>
          <cell r="AH86" t="str">
            <v>劉容瑄</v>
          </cell>
        </row>
        <row r="87">
          <cell r="T87">
            <v>1252</v>
          </cell>
          <cell r="U87" t="str">
            <v>高雄市鳳新高中</v>
          </cell>
          <cell r="V87" t="str">
            <v>張峵瑋</v>
          </cell>
          <cell r="X87">
            <v>2054</v>
          </cell>
          <cell r="Y87" t="str">
            <v>新竹市香山高中</v>
          </cell>
          <cell r="Z87" t="str">
            <v>彭佳敏</v>
          </cell>
          <cell r="AB87">
            <v>3305</v>
          </cell>
          <cell r="AC87" t="str">
            <v>高雄市三民國中</v>
          </cell>
          <cell r="AD87" t="str">
            <v>吳昱璋</v>
          </cell>
          <cell r="AF87">
            <v>4247</v>
          </cell>
          <cell r="AG87" t="str">
            <v>高雄市林園高中</v>
          </cell>
          <cell r="AH87" t="str">
            <v>陳翊雲</v>
          </cell>
        </row>
        <row r="88">
          <cell r="T88">
            <v>1253</v>
          </cell>
          <cell r="U88" t="str">
            <v>高雄市鳳新高中</v>
          </cell>
          <cell r="V88" t="str">
            <v>陳柏志</v>
          </cell>
          <cell r="X88">
            <v>2055</v>
          </cell>
          <cell r="Y88" t="str">
            <v>新竹市香山高中</v>
          </cell>
          <cell r="Z88" t="str">
            <v>莊晴涵</v>
          </cell>
          <cell r="AB88">
            <v>3306</v>
          </cell>
          <cell r="AC88" t="str">
            <v>高雄市三民國中</v>
          </cell>
          <cell r="AD88" t="str">
            <v>張善輔</v>
          </cell>
          <cell r="AF88">
            <v>4248</v>
          </cell>
          <cell r="AG88" t="str">
            <v>高雄市林園高中</v>
          </cell>
          <cell r="AH88" t="str">
            <v>林宜靜</v>
          </cell>
        </row>
        <row r="89">
          <cell r="T89">
            <v>1254</v>
          </cell>
          <cell r="U89" t="str">
            <v>高雄市鳳新高中</v>
          </cell>
          <cell r="V89" t="str">
            <v>曾郁竣</v>
          </cell>
          <cell r="X89">
            <v>2056</v>
          </cell>
          <cell r="Y89" t="str">
            <v>新竹市香山高中</v>
          </cell>
          <cell r="Z89" t="str">
            <v>陳亮綺</v>
          </cell>
          <cell r="AB89">
            <v>3307</v>
          </cell>
          <cell r="AC89" t="str">
            <v>高雄市福誠高中</v>
          </cell>
          <cell r="AD89" t="str">
            <v>王智弘</v>
          </cell>
          <cell r="AF89">
            <v>4249</v>
          </cell>
          <cell r="AG89" t="str">
            <v>高雄市林園高中</v>
          </cell>
          <cell r="AH89" t="str">
            <v>李羿蓁</v>
          </cell>
        </row>
        <row r="90">
          <cell r="T90">
            <v>1255</v>
          </cell>
          <cell r="U90" t="str">
            <v>高雄市鳳新高中</v>
          </cell>
          <cell r="V90" t="str">
            <v>郭宇倫</v>
          </cell>
          <cell r="X90">
            <v>2057</v>
          </cell>
          <cell r="Y90" t="str">
            <v>新竹市香山高中</v>
          </cell>
          <cell r="Z90" t="str">
            <v>徐珮晶</v>
          </cell>
          <cell r="AB90">
            <v>3308</v>
          </cell>
          <cell r="AC90" t="str">
            <v>高雄市福誠高中</v>
          </cell>
          <cell r="AD90" t="str">
            <v>杜紹銘</v>
          </cell>
          <cell r="AF90">
            <v>4250</v>
          </cell>
          <cell r="AG90" t="str">
            <v>高雄市林園高中</v>
          </cell>
          <cell r="AH90" t="str">
            <v>陳芊妤</v>
          </cell>
        </row>
        <row r="91">
          <cell r="T91">
            <v>1256</v>
          </cell>
          <cell r="U91" t="str">
            <v>高雄市鳳新高中</v>
          </cell>
          <cell r="V91" t="str">
            <v>劉彥廷</v>
          </cell>
          <cell r="X91">
            <v>2058</v>
          </cell>
          <cell r="Y91" t="str">
            <v>新竹市香山高中</v>
          </cell>
          <cell r="Z91" t="str">
            <v>廖曉妘</v>
          </cell>
          <cell r="AB91">
            <v>3309</v>
          </cell>
          <cell r="AC91" t="str">
            <v>高雄市福誠高中</v>
          </cell>
          <cell r="AD91" t="str">
            <v>林子鈞</v>
          </cell>
          <cell r="AF91">
            <v>4251</v>
          </cell>
          <cell r="AG91" t="str">
            <v>高雄市林園高中</v>
          </cell>
          <cell r="AH91" t="str">
            <v>張菀倩</v>
          </cell>
        </row>
        <row r="92">
          <cell r="T92">
            <v>1257</v>
          </cell>
          <cell r="U92" t="str">
            <v>高雄市鳳新高中</v>
          </cell>
          <cell r="V92" t="str">
            <v>王宥捷</v>
          </cell>
          <cell r="X92">
            <v>2059</v>
          </cell>
          <cell r="Y92" t="str">
            <v>新竹市香山高中</v>
          </cell>
          <cell r="Z92" t="str">
            <v>周祐君</v>
          </cell>
          <cell r="AB92">
            <v>3310</v>
          </cell>
          <cell r="AC92" t="str">
            <v>高雄市福誠高中</v>
          </cell>
          <cell r="AD92" t="str">
            <v>拓巴斯</v>
          </cell>
          <cell r="AF92">
            <v>4001</v>
          </cell>
          <cell r="AG92" t="str">
            <v>基隆市中正國中</v>
          </cell>
          <cell r="AH92" t="str">
            <v>劉芷妘</v>
          </cell>
        </row>
        <row r="93">
          <cell r="T93">
            <v>1258</v>
          </cell>
          <cell r="U93" t="str">
            <v>高雄市鳳新高中</v>
          </cell>
          <cell r="V93" t="str">
            <v>莊浩承</v>
          </cell>
          <cell r="X93">
            <v>2060</v>
          </cell>
          <cell r="Y93" t="str">
            <v>新竹市香山高中</v>
          </cell>
          <cell r="Z93" t="str">
            <v>徐語柔</v>
          </cell>
          <cell r="AB93">
            <v>3311</v>
          </cell>
          <cell r="AC93" t="str">
            <v>高雄市福誠高中</v>
          </cell>
          <cell r="AD93" t="str">
            <v>莊濰誠</v>
          </cell>
          <cell r="AF93">
            <v>4002</v>
          </cell>
          <cell r="AG93" t="str">
            <v>基隆市中正國中</v>
          </cell>
          <cell r="AH93" t="str">
            <v>藍心儀</v>
          </cell>
        </row>
        <row r="94">
          <cell r="T94">
            <v>1172</v>
          </cell>
          <cell r="U94" t="str">
            <v>雲林縣虎尾高中</v>
          </cell>
          <cell r="V94" t="str">
            <v>張竣棋</v>
          </cell>
          <cell r="X94">
            <v>2061</v>
          </cell>
          <cell r="Y94" t="str">
            <v>新竹市香山高中</v>
          </cell>
          <cell r="Z94" t="str">
            <v>塗子育</v>
          </cell>
          <cell r="AB94">
            <v>3312</v>
          </cell>
          <cell r="AC94" t="str">
            <v>高雄市福誠高中</v>
          </cell>
          <cell r="AD94" t="str">
            <v>沈正宇</v>
          </cell>
          <cell r="AF94">
            <v>4003</v>
          </cell>
          <cell r="AG94" t="str">
            <v>基隆市中正國中</v>
          </cell>
          <cell r="AH94" t="str">
            <v>鍾佩怡</v>
          </cell>
        </row>
        <row r="95">
          <cell r="T95">
            <v>1173</v>
          </cell>
          <cell r="U95" t="str">
            <v>雲林縣虎尾高中</v>
          </cell>
          <cell r="V95" t="str">
            <v>蔡鎧倢</v>
          </cell>
          <cell r="X95">
            <v>2097</v>
          </cell>
          <cell r="Y95" t="str">
            <v>彰化縣和美實校</v>
          </cell>
          <cell r="Z95" t="str">
            <v>周佳雯</v>
          </cell>
          <cell r="AB95">
            <v>3313</v>
          </cell>
          <cell r="AC95" t="str">
            <v>高雄市福誠高中</v>
          </cell>
          <cell r="AD95" t="str">
            <v>李國偉</v>
          </cell>
          <cell r="AF95">
            <v>4004</v>
          </cell>
          <cell r="AG95" t="str">
            <v>基隆市中正國中</v>
          </cell>
          <cell r="AH95" t="str">
            <v>黃佳欣</v>
          </cell>
        </row>
        <row r="96">
          <cell r="T96">
            <v>1174</v>
          </cell>
          <cell r="U96" t="str">
            <v>雲林縣虎尾高中</v>
          </cell>
          <cell r="V96" t="str">
            <v>鄧家瑋</v>
          </cell>
          <cell r="X96">
            <v>2098</v>
          </cell>
          <cell r="Y96" t="str">
            <v>彰化縣和美實校</v>
          </cell>
          <cell r="Z96" t="str">
            <v>陳姿琳</v>
          </cell>
          <cell r="AB96">
            <v>3314</v>
          </cell>
          <cell r="AC96" t="str">
            <v>高雄市福誠高中</v>
          </cell>
          <cell r="AD96" t="str">
            <v>董欣晟</v>
          </cell>
          <cell r="AF96">
            <v>4005</v>
          </cell>
          <cell r="AG96" t="str">
            <v>基隆市中正國中</v>
          </cell>
          <cell r="AH96" t="str">
            <v>魏劭伃</v>
          </cell>
        </row>
        <row r="97">
          <cell r="T97">
            <v>1175</v>
          </cell>
          <cell r="U97" t="str">
            <v>雲林縣虎尾高中</v>
          </cell>
          <cell r="V97" t="str">
            <v>方子朋</v>
          </cell>
          <cell r="X97">
            <v>2099</v>
          </cell>
          <cell r="Y97" t="str">
            <v>彰化縣和美實校</v>
          </cell>
          <cell r="Z97" t="str">
            <v>楊沛苡</v>
          </cell>
          <cell r="AB97">
            <v>3315</v>
          </cell>
          <cell r="AC97" t="str">
            <v>高雄市福誠高中</v>
          </cell>
          <cell r="AD97" t="str">
            <v>蔡宗諭</v>
          </cell>
          <cell r="AF97">
            <v>4006</v>
          </cell>
          <cell r="AG97" t="str">
            <v>基隆市中正國中</v>
          </cell>
          <cell r="AH97" t="str">
            <v>潘怡廷</v>
          </cell>
        </row>
        <row r="98">
          <cell r="T98">
            <v>1176</v>
          </cell>
          <cell r="U98" t="str">
            <v>雲林縣虎尾高中</v>
          </cell>
          <cell r="V98" t="str">
            <v>李旺賜</v>
          </cell>
          <cell r="X98">
            <v>2100</v>
          </cell>
          <cell r="Y98" t="str">
            <v>彰化縣和美實校</v>
          </cell>
          <cell r="Z98" t="str">
            <v>黃品蓉</v>
          </cell>
          <cell r="AB98">
            <v>3316</v>
          </cell>
          <cell r="AC98" t="str">
            <v>高雄市福誠高中</v>
          </cell>
          <cell r="AD98" t="str">
            <v>陳佳佑</v>
          </cell>
          <cell r="AF98">
            <v>4007</v>
          </cell>
          <cell r="AG98" t="str">
            <v>基隆市中正國中</v>
          </cell>
          <cell r="AH98" t="str">
            <v>魏晨珊</v>
          </cell>
        </row>
        <row r="99">
          <cell r="T99">
            <v>1177</v>
          </cell>
          <cell r="U99" t="str">
            <v>雲林縣虎尾高中</v>
          </cell>
          <cell r="V99" t="str">
            <v>黃信豪</v>
          </cell>
          <cell r="X99">
            <v>2101</v>
          </cell>
          <cell r="Y99" t="str">
            <v>彰化縣和美實校</v>
          </cell>
          <cell r="Z99" t="str">
            <v>謝佩澄</v>
          </cell>
          <cell r="AB99">
            <v>3317</v>
          </cell>
          <cell r="AC99" t="str">
            <v>高雄市龍華國中</v>
          </cell>
          <cell r="AD99" t="str">
            <v>翁宗平</v>
          </cell>
          <cell r="AF99">
            <v>4008</v>
          </cell>
          <cell r="AG99" t="str">
            <v>基隆市中正國中</v>
          </cell>
          <cell r="AH99" t="str">
            <v>李子璇</v>
          </cell>
        </row>
        <row r="100">
          <cell r="T100">
            <v>1178</v>
          </cell>
          <cell r="U100" t="str">
            <v>雲林縣虎尾高中</v>
          </cell>
          <cell r="V100" t="str">
            <v>郭承旺</v>
          </cell>
          <cell r="X100">
            <v>2103</v>
          </cell>
          <cell r="Y100" t="str">
            <v>彰化縣和美實校</v>
          </cell>
          <cell r="Z100" t="str">
            <v>洪易君</v>
          </cell>
          <cell r="AB100">
            <v>3318</v>
          </cell>
          <cell r="AC100" t="str">
            <v>高雄市龍華國中</v>
          </cell>
          <cell r="AD100" t="str">
            <v>楊令辰</v>
          </cell>
          <cell r="AF100">
            <v>4009</v>
          </cell>
          <cell r="AG100" t="str">
            <v>基隆市中正國中</v>
          </cell>
          <cell r="AH100" t="str">
            <v>游婉鈺</v>
          </cell>
        </row>
        <row r="101">
          <cell r="T101">
            <v>1179</v>
          </cell>
          <cell r="U101" t="str">
            <v>雲林縣虎尾高中</v>
          </cell>
          <cell r="V101" t="str">
            <v>廖士毓</v>
          </cell>
          <cell r="X101">
            <v>2104</v>
          </cell>
          <cell r="Y101" t="str">
            <v>彰化縣和美實校</v>
          </cell>
          <cell r="Z101" t="str">
            <v>陳余有</v>
          </cell>
          <cell r="AB101">
            <v>3319</v>
          </cell>
          <cell r="AC101" t="str">
            <v>高雄市龍華國中</v>
          </cell>
          <cell r="AD101" t="str">
            <v>蔡岳彤</v>
          </cell>
          <cell r="AF101">
            <v>4010</v>
          </cell>
          <cell r="AG101" t="str">
            <v>基隆市信義國中</v>
          </cell>
          <cell r="AH101" t="str">
            <v>倪霈臻</v>
          </cell>
        </row>
        <row r="102">
          <cell r="T102">
            <v>1180</v>
          </cell>
          <cell r="U102" t="str">
            <v>雲林縣虎尾高中</v>
          </cell>
          <cell r="V102" t="str">
            <v>劉奕緯</v>
          </cell>
          <cell r="X102">
            <v>2105</v>
          </cell>
          <cell r="Y102" t="str">
            <v>彰化縣和美實校</v>
          </cell>
          <cell r="Z102" t="str">
            <v>王俐婷</v>
          </cell>
          <cell r="AB102">
            <v>3320</v>
          </cell>
          <cell r="AC102" t="str">
            <v>高雄市龍華國中</v>
          </cell>
          <cell r="AD102" t="str">
            <v>戴均諺</v>
          </cell>
          <cell r="AF102">
            <v>4011</v>
          </cell>
          <cell r="AG102" t="str">
            <v>基隆市信義國中</v>
          </cell>
          <cell r="AH102" t="str">
            <v>沈秀蓁</v>
          </cell>
        </row>
        <row r="103">
          <cell r="T103">
            <v>1181</v>
          </cell>
          <cell r="U103" t="str">
            <v>雲林縣虎尾農工</v>
          </cell>
          <cell r="V103" t="str">
            <v>黃澤峻</v>
          </cell>
          <cell r="X103">
            <v>2108</v>
          </cell>
          <cell r="Y103" t="str">
            <v>彰化縣藝術高中</v>
          </cell>
          <cell r="Z103" t="str">
            <v>黃思瑜</v>
          </cell>
          <cell r="AB103">
            <v>3321</v>
          </cell>
          <cell r="AC103" t="str">
            <v>高雄市龍華國中</v>
          </cell>
          <cell r="AD103" t="str">
            <v>楊修銓</v>
          </cell>
          <cell r="AF103">
            <v>4012</v>
          </cell>
          <cell r="AG103" t="str">
            <v>基隆市信義國中</v>
          </cell>
          <cell r="AH103" t="str">
            <v>王韻柔</v>
          </cell>
        </row>
        <row r="104">
          <cell r="T104">
            <v>1182</v>
          </cell>
          <cell r="U104" t="str">
            <v>雲林縣虎尾農工</v>
          </cell>
          <cell r="V104" t="str">
            <v>楊朝富</v>
          </cell>
          <cell r="X104">
            <v>2109</v>
          </cell>
          <cell r="Y104" t="str">
            <v>彰化縣藝術高中</v>
          </cell>
          <cell r="Z104" t="str">
            <v>陳柔庭</v>
          </cell>
          <cell r="AB104">
            <v>3322</v>
          </cell>
          <cell r="AC104" t="str">
            <v>高雄市龍華國中</v>
          </cell>
          <cell r="AD104" t="str">
            <v>王策禾</v>
          </cell>
          <cell r="AF104">
            <v>4013</v>
          </cell>
          <cell r="AG104" t="str">
            <v>基隆市信義國中</v>
          </cell>
          <cell r="AH104" t="str">
            <v>迪布斯巴奈</v>
          </cell>
        </row>
        <row r="105">
          <cell r="T105">
            <v>1183</v>
          </cell>
          <cell r="U105" t="str">
            <v>雲林縣虎尾農工</v>
          </cell>
          <cell r="V105" t="str">
            <v>陳郁昇</v>
          </cell>
          <cell r="X105">
            <v>2110</v>
          </cell>
          <cell r="Y105" t="str">
            <v>彰化縣藝術高中</v>
          </cell>
          <cell r="Z105" t="str">
            <v>張德玟</v>
          </cell>
          <cell r="AB105">
            <v>3323</v>
          </cell>
          <cell r="AC105" t="str">
            <v>高雄市龍華國中</v>
          </cell>
          <cell r="AD105" t="str">
            <v>洪梓睿</v>
          </cell>
          <cell r="AF105">
            <v>4014</v>
          </cell>
          <cell r="AG105" t="str">
            <v>基隆市信義國中</v>
          </cell>
          <cell r="AH105" t="str">
            <v>邱圓心</v>
          </cell>
        </row>
        <row r="106">
          <cell r="T106">
            <v>1184</v>
          </cell>
          <cell r="U106" t="str">
            <v>雲林縣虎尾農工</v>
          </cell>
          <cell r="V106" t="str">
            <v>周正豪</v>
          </cell>
          <cell r="X106">
            <v>2111</v>
          </cell>
          <cell r="Y106" t="str">
            <v>彰化縣藝術高中</v>
          </cell>
          <cell r="Z106" t="str">
            <v>陳巧瑜</v>
          </cell>
          <cell r="AB106">
            <v>3324</v>
          </cell>
          <cell r="AC106" t="str">
            <v>高雄市龍華國中</v>
          </cell>
          <cell r="AD106" t="str">
            <v>白宇翔</v>
          </cell>
          <cell r="AF106">
            <v>4015</v>
          </cell>
          <cell r="AG106" t="str">
            <v>基隆市信義國中</v>
          </cell>
          <cell r="AH106" t="str">
            <v>李伃珊</v>
          </cell>
        </row>
        <row r="107">
          <cell r="T107">
            <v>1185</v>
          </cell>
          <cell r="U107" t="str">
            <v>雲林縣虎尾農工</v>
          </cell>
          <cell r="V107" t="str">
            <v>鐘揚捷</v>
          </cell>
          <cell r="X107">
            <v>2112</v>
          </cell>
          <cell r="Y107" t="str">
            <v>彰化縣藝術高中</v>
          </cell>
          <cell r="Z107" t="str">
            <v>黃晴鈺</v>
          </cell>
          <cell r="AB107">
            <v>3325</v>
          </cell>
          <cell r="AC107" t="str">
            <v>高雄市龍華國中</v>
          </cell>
          <cell r="AD107" t="str">
            <v>劉世揚</v>
          </cell>
          <cell r="AF107">
            <v>4016</v>
          </cell>
          <cell r="AG107" t="str">
            <v>基隆市信義國中</v>
          </cell>
          <cell r="AH107" t="str">
            <v>楊雅芸</v>
          </cell>
        </row>
        <row r="108">
          <cell r="T108">
            <v>1186</v>
          </cell>
          <cell r="U108" t="str">
            <v>雲林縣虎尾農工</v>
          </cell>
          <cell r="V108" t="str">
            <v>許育銓</v>
          </cell>
          <cell r="X108">
            <v>2113</v>
          </cell>
          <cell r="Y108" t="str">
            <v>彰化縣藝術高中</v>
          </cell>
          <cell r="Z108" t="str">
            <v>陳沛晴</v>
          </cell>
          <cell r="AB108">
            <v>3326</v>
          </cell>
          <cell r="AC108" t="str">
            <v>高雄市龍華國中</v>
          </cell>
          <cell r="AD108" t="str">
            <v>劉世裕</v>
          </cell>
          <cell r="AF108">
            <v>4017</v>
          </cell>
          <cell r="AG108" t="str">
            <v>基隆市信義國中</v>
          </cell>
          <cell r="AH108" t="str">
            <v>華云菁</v>
          </cell>
        </row>
        <row r="109">
          <cell r="T109">
            <v>1187</v>
          </cell>
          <cell r="U109" t="str">
            <v>雲林縣虎尾農工</v>
          </cell>
          <cell r="V109" t="str">
            <v>丁泳瀚</v>
          </cell>
          <cell r="X109">
            <v>2114</v>
          </cell>
          <cell r="Y109" t="str">
            <v>彰化縣藝術高中</v>
          </cell>
          <cell r="Z109" t="str">
            <v>李宇瑭</v>
          </cell>
          <cell r="AB109">
            <v>3001</v>
          </cell>
          <cell r="AC109" t="str">
            <v>基隆市信義國中</v>
          </cell>
          <cell r="AD109" t="str">
            <v>李建志</v>
          </cell>
          <cell r="AF109">
            <v>4018</v>
          </cell>
          <cell r="AG109" t="str">
            <v>基隆市信義國中</v>
          </cell>
          <cell r="AH109" t="str">
            <v>簡宇柔</v>
          </cell>
        </row>
        <row r="110">
          <cell r="T110">
            <v>1188</v>
          </cell>
          <cell r="U110" t="str">
            <v>雲林縣虎尾農工</v>
          </cell>
          <cell r="V110" t="str">
            <v>許峻瑋</v>
          </cell>
          <cell r="X110">
            <v>2115</v>
          </cell>
          <cell r="Y110" t="str">
            <v>彰化縣藝術高中</v>
          </cell>
          <cell r="Z110" t="str">
            <v>謝佳君</v>
          </cell>
          <cell r="AB110">
            <v>3002</v>
          </cell>
          <cell r="AC110" t="str">
            <v>基隆市信義國中</v>
          </cell>
          <cell r="AD110" t="str">
            <v>林少詠</v>
          </cell>
          <cell r="AF110">
            <v>4019</v>
          </cell>
          <cell r="AG110" t="str">
            <v>基隆市信義國中</v>
          </cell>
          <cell r="AH110" t="str">
            <v>林采蓉</v>
          </cell>
        </row>
        <row r="111">
          <cell r="T111">
            <v>1189</v>
          </cell>
          <cell r="U111" t="str">
            <v>雲林縣義峰高中</v>
          </cell>
          <cell r="V111" t="str">
            <v>張家瑋</v>
          </cell>
          <cell r="X111">
            <v>2116</v>
          </cell>
          <cell r="Y111" t="str">
            <v>彰化縣藝術高中</v>
          </cell>
          <cell r="Z111" t="str">
            <v>周沂旻</v>
          </cell>
          <cell r="AB111">
            <v>3003</v>
          </cell>
          <cell r="AC111" t="str">
            <v>基隆市信義國中</v>
          </cell>
          <cell r="AD111" t="str">
            <v>廖文正</v>
          </cell>
          <cell r="AF111">
            <v>4177</v>
          </cell>
          <cell r="AG111" t="str">
            <v>雲林縣東勢國中</v>
          </cell>
          <cell r="AH111" t="str">
            <v>林妙儒</v>
          </cell>
        </row>
        <row r="112">
          <cell r="T112">
            <v>1190</v>
          </cell>
          <cell r="U112" t="str">
            <v>雲林縣義峰高中</v>
          </cell>
          <cell r="V112" t="str">
            <v>鐘士鈞</v>
          </cell>
          <cell r="X112">
            <v>2117</v>
          </cell>
          <cell r="Y112" t="str">
            <v>彰化縣藝術高中</v>
          </cell>
          <cell r="Z112" t="str">
            <v>林念慈</v>
          </cell>
          <cell r="AB112">
            <v>3004</v>
          </cell>
          <cell r="AC112" t="str">
            <v>基隆市信義國中</v>
          </cell>
          <cell r="AD112" t="str">
            <v>蔡杰倫</v>
          </cell>
          <cell r="AF112">
            <v>4178</v>
          </cell>
          <cell r="AG112" t="str">
            <v>雲林縣東勢國中</v>
          </cell>
          <cell r="AH112" t="str">
            <v>黃怡綸</v>
          </cell>
        </row>
        <row r="113">
          <cell r="T113">
            <v>1191</v>
          </cell>
          <cell r="U113" t="str">
            <v>雲林縣義峰高中</v>
          </cell>
          <cell r="V113" t="str">
            <v>郭永昌</v>
          </cell>
          <cell r="X113">
            <v>2069</v>
          </cell>
          <cell r="Y113" t="str">
            <v>臺中市中港高中</v>
          </cell>
          <cell r="Z113" t="str">
            <v>林姿妤</v>
          </cell>
          <cell r="AB113">
            <v>3005</v>
          </cell>
          <cell r="AC113" t="str">
            <v>基隆市信義國中</v>
          </cell>
          <cell r="AD113" t="str">
            <v>林暐恆</v>
          </cell>
          <cell r="AF113">
            <v>4179</v>
          </cell>
          <cell r="AG113" t="str">
            <v>雲林縣東勢國中</v>
          </cell>
          <cell r="AH113" t="str">
            <v>黃僅絜</v>
          </cell>
        </row>
        <row r="114">
          <cell r="T114">
            <v>1192</v>
          </cell>
          <cell r="U114" t="str">
            <v>雲林縣義峰高中</v>
          </cell>
          <cell r="V114" t="str">
            <v>賴祥皓</v>
          </cell>
          <cell r="X114">
            <v>2070</v>
          </cell>
          <cell r="Y114" t="str">
            <v>臺中市中港高中</v>
          </cell>
          <cell r="Z114" t="str">
            <v>施語柔</v>
          </cell>
          <cell r="AB114">
            <v>3006</v>
          </cell>
          <cell r="AC114" t="str">
            <v>基隆市信義國中</v>
          </cell>
          <cell r="AD114" t="str">
            <v>洪子祥</v>
          </cell>
          <cell r="AF114">
            <v>4180</v>
          </cell>
          <cell r="AG114" t="str">
            <v>雲林縣東勢國中</v>
          </cell>
          <cell r="AH114" t="str">
            <v>邱欣卉</v>
          </cell>
        </row>
        <row r="115">
          <cell r="T115">
            <v>1193</v>
          </cell>
          <cell r="U115" t="str">
            <v>雲林縣義峰高中</v>
          </cell>
          <cell r="V115" t="str">
            <v>劉泓緯</v>
          </cell>
          <cell r="X115">
            <v>2071</v>
          </cell>
          <cell r="Y115" t="str">
            <v>臺中市中港高中</v>
          </cell>
          <cell r="Z115" t="str">
            <v>潘品妤</v>
          </cell>
          <cell r="AB115">
            <v>3007</v>
          </cell>
          <cell r="AC115" t="str">
            <v>基隆市信義國中</v>
          </cell>
          <cell r="AD115" t="str">
            <v>陳和毅</v>
          </cell>
          <cell r="AF115">
            <v>4181</v>
          </cell>
          <cell r="AG115" t="str">
            <v>雲林縣東勢國中</v>
          </cell>
          <cell r="AH115" t="str">
            <v>黃雪慧</v>
          </cell>
        </row>
        <row r="116">
          <cell r="T116">
            <v>1194</v>
          </cell>
          <cell r="U116" t="str">
            <v>雲林縣義峰高中</v>
          </cell>
          <cell r="V116" t="str">
            <v>陳志豪</v>
          </cell>
          <cell r="X116">
            <v>2072</v>
          </cell>
          <cell r="Y116" t="str">
            <v>臺中市中港高中</v>
          </cell>
          <cell r="Z116" t="str">
            <v>莊曼平</v>
          </cell>
          <cell r="AB116">
            <v>3008</v>
          </cell>
          <cell r="AC116" t="str">
            <v>基隆市信義國中</v>
          </cell>
          <cell r="AD116" t="str">
            <v>何軒宇</v>
          </cell>
          <cell r="AF116">
            <v>4182</v>
          </cell>
          <cell r="AG116" t="str">
            <v>雲林縣東勢國中</v>
          </cell>
          <cell r="AH116" t="str">
            <v>蔡言珠</v>
          </cell>
        </row>
        <row r="117">
          <cell r="T117">
            <v>1195</v>
          </cell>
          <cell r="U117" t="str">
            <v>雲林縣義峰高中</v>
          </cell>
          <cell r="V117" t="str">
            <v>增立仁</v>
          </cell>
          <cell r="X117">
            <v>2073</v>
          </cell>
          <cell r="Y117" t="str">
            <v>臺中市中港高中</v>
          </cell>
          <cell r="Z117" t="str">
            <v>施綾軒</v>
          </cell>
          <cell r="AB117">
            <v>3009</v>
          </cell>
          <cell r="AC117" t="str">
            <v>基隆市信義國中</v>
          </cell>
          <cell r="AD117" t="str">
            <v>翁宇鴻</v>
          </cell>
          <cell r="AF117">
            <v>4183</v>
          </cell>
          <cell r="AG117" t="str">
            <v>雲林縣東勢國中</v>
          </cell>
          <cell r="AH117" t="str">
            <v>林芊妤</v>
          </cell>
        </row>
        <row r="118">
          <cell r="T118">
            <v>1032</v>
          </cell>
          <cell r="U118" t="str">
            <v>新北市泰山高中</v>
          </cell>
          <cell r="V118" t="str">
            <v>陳柏翰</v>
          </cell>
          <cell r="X118">
            <v>2074</v>
          </cell>
          <cell r="Y118" t="str">
            <v>臺中市中港高中</v>
          </cell>
          <cell r="Z118" t="str">
            <v>唐妮均</v>
          </cell>
          <cell r="AB118">
            <v>3010</v>
          </cell>
          <cell r="AC118" t="str">
            <v>基隆市建德國中</v>
          </cell>
          <cell r="AD118" t="str">
            <v>張益齊</v>
          </cell>
          <cell r="AF118">
            <v>4184</v>
          </cell>
          <cell r="AG118" t="str">
            <v>雲林縣東勢國中</v>
          </cell>
          <cell r="AH118" t="str">
            <v>吳惠瑜</v>
          </cell>
        </row>
        <row r="119">
          <cell r="T119">
            <v>1033</v>
          </cell>
          <cell r="U119" t="str">
            <v>新北市泰山高中</v>
          </cell>
          <cell r="V119" t="str">
            <v>吳伊農</v>
          </cell>
          <cell r="X119">
            <v>2075</v>
          </cell>
          <cell r="Y119" t="str">
            <v>臺中市中港高中</v>
          </cell>
          <cell r="Z119" t="str">
            <v>蕭彩妤</v>
          </cell>
          <cell r="AB119">
            <v>3011</v>
          </cell>
          <cell r="AC119" t="str">
            <v>基隆市建德國中</v>
          </cell>
          <cell r="AD119" t="str">
            <v>黃博昱</v>
          </cell>
          <cell r="AF119">
            <v>4185</v>
          </cell>
          <cell r="AG119" t="str">
            <v>雲林縣東勢國中</v>
          </cell>
          <cell r="AH119" t="str">
            <v>利智玲</v>
          </cell>
        </row>
        <row r="120">
          <cell r="T120">
            <v>1034</v>
          </cell>
          <cell r="U120" t="str">
            <v>新北市泰山高中</v>
          </cell>
          <cell r="V120" t="str">
            <v>黃郁翔</v>
          </cell>
          <cell r="X120">
            <v>2076</v>
          </cell>
          <cell r="Y120" t="str">
            <v>臺中市中港高中</v>
          </cell>
          <cell r="Z120" t="str">
            <v>段喬煒</v>
          </cell>
          <cell r="AB120">
            <v>3012</v>
          </cell>
          <cell r="AC120" t="str">
            <v>基隆市建德國中</v>
          </cell>
          <cell r="AD120" t="str">
            <v>何冠緯</v>
          </cell>
          <cell r="AF120">
            <v>4186</v>
          </cell>
          <cell r="AG120" t="str">
            <v>雲林縣東勢國中</v>
          </cell>
          <cell r="AH120" t="str">
            <v>黃玟倩</v>
          </cell>
        </row>
        <row r="121">
          <cell r="T121">
            <v>1035</v>
          </cell>
          <cell r="U121" t="str">
            <v>新北市泰山高中</v>
          </cell>
          <cell r="V121" t="str">
            <v>楊友銘</v>
          </cell>
          <cell r="X121">
            <v>2077</v>
          </cell>
          <cell r="Y121" t="str">
            <v>臺中市中港高中</v>
          </cell>
          <cell r="Z121" t="str">
            <v>李汶璇</v>
          </cell>
          <cell r="AB121">
            <v>3013</v>
          </cell>
          <cell r="AC121" t="str">
            <v>基隆市建德國中</v>
          </cell>
          <cell r="AD121" t="str">
            <v>陳勻翔</v>
          </cell>
          <cell r="AF121">
            <v>4049</v>
          </cell>
          <cell r="AG121" t="str">
            <v>新北市永平高中</v>
          </cell>
          <cell r="AH121" t="str">
            <v>林鈺庭</v>
          </cell>
        </row>
        <row r="122">
          <cell r="T122">
            <v>1036</v>
          </cell>
          <cell r="U122" t="str">
            <v>新北市泰山高中</v>
          </cell>
          <cell r="V122" t="str">
            <v>蔡政諺</v>
          </cell>
          <cell r="X122">
            <v>2078</v>
          </cell>
          <cell r="Y122" t="str">
            <v>臺中市中港高中</v>
          </cell>
          <cell r="Z122" t="str">
            <v>陳芃伃</v>
          </cell>
          <cell r="AB122">
            <v>3014</v>
          </cell>
          <cell r="AC122" t="str">
            <v>基隆市建德國中</v>
          </cell>
          <cell r="AD122" t="str">
            <v>傅煦恩</v>
          </cell>
          <cell r="AF122">
            <v>4050</v>
          </cell>
          <cell r="AG122" t="str">
            <v>新北市永平高中</v>
          </cell>
          <cell r="AH122" t="str">
            <v>林姿嫻</v>
          </cell>
        </row>
        <row r="123">
          <cell r="T123">
            <v>1037</v>
          </cell>
          <cell r="U123" t="str">
            <v>新北市泰山高中</v>
          </cell>
          <cell r="V123" t="str">
            <v>李承益</v>
          </cell>
          <cell r="X123">
            <v>2079</v>
          </cell>
          <cell r="Y123" t="str">
            <v>臺中市明道高中</v>
          </cell>
          <cell r="Z123" t="str">
            <v>林佳郁</v>
          </cell>
          <cell r="AB123">
            <v>3015</v>
          </cell>
          <cell r="AC123" t="str">
            <v>基隆市建德國中</v>
          </cell>
          <cell r="AD123" t="str">
            <v>陳擇言</v>
          </cell>
          <cell r="AF123">
            <v>4051</v>
          </cell>
          <cell r="AG123" t="str">
            <v>新北市永平高中</v>
          </cell>
          <cell r="AH123" t="str">
            <v>閻亭頤</v>
          </cell>
        </row>
        <row r="124">
          <cell r="T124">
            <v>1038</v>
          </cell>
          <cell r="U124" t="str">
            <v>新北市泰山高中</v>
          </cell>
          <cell r="V124" t="str">
            <v>周緯麒</v>
          </cell>
          <cell r="X124">
            <v>2080</v>
          </cell>
          <cell r="Y124" t="str">
            <v>臺中市明道高中</v>
          </cell>
          <cell r="Z124" t="str">
            <v>江至雅</v>
          </cell>
          <cell r="AB124">
            <v>3016</v>
          </cell>
          <cell r="AC124" t="str">
            <v>基隆市建德國中</v>
          </cell>
          <cell r="AD124" t="str">
            <v>陳擇行</v>
          </cell>
          <cell r="AF124">
            <v>4052</v>
          </cell>
          <cell r="AG124" t="str">
            <v>新北市永平高中</v>
          </cell>
          <cell r="AH124" t="str">
            <v>林湘庭</v>
          </cell>
        </row>
        <row r="125">
          <cell r="T125">
            <v>1039</v>
          </cell>
          <cell r="U125" t="str">
            <v>新北市泰山高中</v>
          </cell>
          <cell r="V125" t="str">
            <v>鐘昱凱</v>
          </cell>
          <cell r="X125">
            <v>2081</v>
          </cell>
          <cell r="Y125" t="str">
            <v>臺中市明道高中</v>
          </cell>
          <cell r="Z125" t="str">
            <v>林瑀涵</v>
          </cell>
          <cell r="AB125">
            <v>3017</v>
          </cell>
          <cell r="AC125" t="str">
            <v>基隆市建德國中</v>
          </cell>
          <cell r="AD125" t="str">
            <v>吳政祐</v>
          </cell>
          <cell r="AF125">
            <v>4053</v>
          </cell>
          <cell r="AG125" t="str">
            <v>新北市永平高中</v>
          </cell>
          <cell r="AH125" t="str">
            <v>王羿婷</v>
          </cell>
        </row>
        <row r="126">
          <cell r="T126">
            <v>1040</v>
          </cell>
          <cell r="U126" t="str">
            <v>新北市泰山高中</v>
          </cell>
          <cell r="V126" t="str">
            <v>游書維</v>
          </cell>
          <cell r="X126">
            <v>2082</v>
          </cell>
          <cell r="Y126" t="str">
            <v>臺中市明道高中</v>
          </cell>
          <cell r="Z126" t="str">
            <v>張嘉瑜</v>
          </cell>
          <cell r="AB126">
            <v>3018</v>
          </cell>
          <cell r="AC126" t="str">
            <v>基隆市建德國中</v>
          </cell>
          <cell r="AD126" t="str">
            <v>劉邦煒</v>
          </cell>
          <cell r="AF126">
            <v>4054</v>
          </cell>
          <cell r="AG126" t="str">
            <v>新北市永平高中</v>
          </cell>
          <cell r="AH126" t="str">
            <v>鍾雅閑</v>
          </cell>
        </row>
        <row r="127">
          <cell r="T127">
            <v>1041</v>
          </cell>
          <cell r="U127" t="str">
            <v>新北市泰山高中</v>
          </cell>
          <cell r="V127" t="str">
            <v>黃羿棋</v>
          </cell>
          <cell r="X127">
            <v>2083</v>
          </cell>
          <cell r="Y127" t="str">
            <v>臺中市明道高中</v>
          </cell>
          <cell r="Z127" t="str">
            <v>江至薇</v>
          </cell>
          <cell r="AB127">
            <v>3019</v>
          </cell>
          <cell r="AC127" t="str">
            <v>基隆市銘傳國中</v>
          </cell>
          <cell r="AD127" t="str">
            <v>高至亨</v>
          </cell>
          <cell r="AF127">
            <v>4055</v>
          </cell>
          <cell r="AG127" t="str">
            <v>新北市永平高中</v>
          </cell>
          <cell r="AH127" t="str">
            <v>高  銘</v>
          </cell>
        </row>
        <row r="128">
          <cell r="T128">
            <v>1042</v>
          </cell>
          <cell r="U128" t="str">
            <v>新北市海山高中</v>
          </cell>
          <cell r="V128" t="str">
            <v>鄭兆閎</v>
          </cell>
          <cell r="X128">
            <v>2084</v>
          </cell>
          <cell r="Y128" t="str">
            <v>臺中市明道高中</v>
          </cell>
          <cell r="Z128" t="str">
            <v>陳俐瑾</v>
          </cell>
          <cell r="AB128">
            <v>3020</v>
          </cell>
          <cell r="AC128" t="str">
            <v>基隆市銘傳國中</v>
          </cell>
          <cell r="AD128" t="str">
            <v>李昌祐</v>
          </cell>
          <cell r="AF128">
            <v>4056</v>
          </cell>
          <cell r="AG128" t="str">
            <v>新北市永平高中</v>
          </cell>
          <cell r="AH128" t="str">
            <v>陳芷穎</v>
          </cell>
        </row>
        <row r="129">
          <cell r="T129">
            <v>1043</v>
          </cell>
          <cell r="U129" t="str">
            <v>新北市海山高中</v>
          </cell>
          <cell r="V129" t="str">
            <v>陳品翰</v>
          </cell>
          <cell r="X129">
            <v>2085</v>
          </cell>
          <cell r="Y129" t="str">
            <v>臺中市明道高中</v>
          </cell>
          <cell r="Z129" t="str">
            <v>胡珮甄</v>
          </cell>
          <cell r="AB129">
            <v>3021</v>
          </cell>
          <cell r="AC129" t="str">
            <v>基隆市銘傳國中</v>
          </cell>
          <cell r="AD129" t="str">
            <v>王俊文</v>
          </cell>
          <cell r="AF129">
            <v>4057</v>
          </cell>
          <cell r="AG129" t="str">
            <v>新北市永平高中</v>
          </cell>
          <cell r="AH129" t="str">
            <v>吳宥玲</v>
          </cell>
        </row>
        <row r="130">
          <cell r="T130">
            <v>1044</v>
          </cell>
          <cell r="U130" t="str">
            <v>新北市海山高中</v>
          </cell>
          <cell r="V130" t="str">
            <v>林坤忠</v>
          </cell>
          <cell r="X130">
            <v>2086</v>
          </cell>
          <cell r="Y130" t="str">
            <v>臺中市明道高中</v>
          </cell>
          <cell r="Z130" t="str">
            <v>孫鐿榛</v>
          </cell>
          <cell r="AB130">
            <v>3022</v>
          </cell>
          <cell r="AC130" t="str">
            <v>基隆市銘傳國中</v>
          </cell>
          <cell r="AD130" t="str">
            <v>胡宏溢</v>
          </cell>
          <cell r="AF130">
            <v>4058</v>
          </cell>
          <cell r="AG130" t="str">
            <v>新北市永平高中</v>
          </cell>
          <cell r="AH130" t="str">
            <v>蔡佩蓉</v>
          </cell>
        </row>
        <row r="131">
          <cell r="T131">
            <v>1045</v>
          </cell>
          <cell r="U131" t="str">
            <v>新北市海山高中</v>
          </cell>
          <cell r="V131" t="str">
            <v>張睿宸</v>
          </cell>
          <cell r="X131">
            <v>2087</v>
          </cell>
          <cell r="Y131" t="str">
            <v>臺中市臺中女中</v>
          </cell>
          <cell r="Z131" t="str">
            <v>李宜霈</v>
          </cell>
          <cell r="AB131">
            <v>3023</v>
          </cell>
          <cell r="AC131" t="str">
            <v>基隆市銘傳國中</v>
          </cell>
          <cell r="AD131" t="str">
            <v>許威松</v>
          </cell>
          <cell r="AF131">
            <v>4059</v>
          </cell>
          <cell r="AG131" t="str">
            <v>新北市淡江高中</v>
          </cell>
          <cell r="AH131" t="str">
            <v>陳慈瑄</v>
          </cell>
        </row>
        <row r="132">
          <cell r="T132">
            <v>1046</v>
          </cell>
          <cell r="U132" t="str">
            <v>新北市海山高中</v>
          </cell>
          <cell r="V132" t="str">
            <v>劉承恩</v>
          </cell>
          <cell r="X132">
            <v>2088</v>
          </cell>
          <cell r="Y132" t="str">
            <v>臺中市臺中女中</v>
          </cell>
          <cell r="Z132" t="str">
            <v>陳淨蓮</v>
          </cell>
          <cell r="AB132">
            <v>3024</v>
          </cell>
          <cell r="AC132" t="str">
            <v>基隆市銘傳國中</v>
          </cell>
          <cell r="AD132" t="str">
            <v>許威柏</v>
          </cell>
          <cell r="AF132">
            <v>4060</v>
          </cell>
          <cell r="AG132" t="str">
            <v>新北市淡江高中</v>
          </cell>
          <cell r="AH132" t="str">
            <v>陳沂芊</v>
          </cell>
        </row>
        <row r="133">
          <cell r="T133">
            <v>1047</v>
          </cell>
          <cell r="U133" t="str">
            <v>新北市海山高中</v>
          </cell>
          <cell r="V133" t="str">
            <v>林煥勳</v>
          </cell>
          <cell r="X133">
            <v>2089</v>
          </cell>
          <cell r="Y133" t="str">
            <v>臺中市臺中女中</v>
          </cell>
          <cell r="Z133" t="str">
            <v>鄭  郁</v>
          </cell>
          <cell r="AB133">
            <v>3025</v>
          </cell>
          <cell r="AC133" t="str">
            <v>基隆市銘傳國中</v>
          </cell>
          <cell r="AD133" t="str">
            <v>沈重逸</v>
          </cell>
          <cell r="AF133">
            <v>4061</v>
          </cell>
          <cell r="AG133" t="str">
            <v>新北市淡江高中</v>
          </cell>
          <cell r="AH133" t="str">
            <v>陳慈庭</v>
          </cell>
        </row>
        <row r="134">
          <cell r="T134">
            <v>1048</v>
          </cell>
          <cell r="U134" t="str">
            <v>新北市海山高中</v>
          </cell>
          <cell r="V134" t="str">
            <v>王冠渝</v>
          </cell>
          <cell r="X134">
            <v>2090</v>
          </cell>
          <cell r="Y134" t="str">
            <v>臺中市臺中女中</v>
          </cell>
          <cell r="Z134" t="str">
            <v>謝沛寰</v>
          </cell>
          <cell r="AB134">
            <v>3026</v>
          </cell>
          <cell r="AC134" t="str">
            <v>基隆市銘傳國中</v>
          </cell>
          <cell r="AD134" t="str">
            <v>張  弈</v>
          </cell>
          <cell r="AF134">
            <v>4062</v>
          </cell>
          <cell r="AG134" t="str">
            <v>新北市淡江高中</v>
          </cell>
          <cell r="AH134" t="str">
            <v>許伊宸</v>
          </cell>
        </row>
        <row r="135">
          <cell r="T135">
            <v>1049</v>
          </cell>
          <cell r="U135" t="str">
            <v>新北市海山高中</v>
          </cell>
          <cell r="V135" t="str">
            <v>陳泓佑</v>
          </cell>
          <cell r="X135">
            <v>2091</v>
          </cell>
          <cell r="Y135" t="str">
            <v>臺中市臺中女中</v>
          </cell>
          <cell r="Z135" t="str">
            <v>廖家平</v>
          </cell>
          <cell r="AB135">
            <v>3027</v>
          </cell>
          <cell r="AC135" t="str">
            <v>基隆市銘傳國中</v>
          </cell>
          <cell r="AD135" t="str">
            <v>蔡宸暘</v>
          </cell>
          <cell r="AF135">
            <v>4063</v>
          </cell>
          <cell r="AG135" t="str">
            <v>新北市淡江高中</v>
          </cell>
          <cell r="AH135" t="str">
            <v>蔡其臻</v>
          </cell>
        </row>
        <row r="136">
          <cell r="T136">
            <v>1050</v>
          </cell>
          <cell r="U136" t="str">
            <v>新北市海山高中</v>
          </cell>
          <cell r="V136" t="str">
            <v>鄧淇秉</v>
          </cell>
          <cell r="X136">
            <v>2092</v>
          </cell>
          <cell r="Y136" t="str">
            <v>臺中市臺中女中</v>
          </cell>
          <cell r="Z136" t="str">
            <v>陳睿妤</v>
          </cell>
          <cell r="AB136">
            <v>3221</v>
          </cell>
          <cell r="AC136" t="str">
            <v>雲林縣建國國中</v>
          </cell>
          <cell r="AD136" t="str">
            <v>蔡孟儒</v>
          </cell>
          <cell r="AF136">
            <v>4064</v>
          </cell>
          <cell r="AG136" t="str">
            <v>新北市淡江高中</v>
          </cell>
          <cell r="AH136" t="str">
            <v>蔡豐恩</v>
          </cell>
        </row>
        <row r="137">
          <cell r="T137">
            <v>1051</v>
          </cell>
          <cell r="U137" t="str">
            <v>新北市海山高中</v>
          </cell>
          <cell r="V137" t="str">
            <v>賴啟鑑</v>
          </cell>
          <cell r="X137">
            <v>2093</v>
          </cell>
          <cell r="Y137" t="str">
            <v>臺中市臺中女中</v>
          </cell>
          <cell r="Z137" t="str">
            <v>黃羿涵</v>
          </cell>
          <cell r="AB137">
            <v>3222</v>
          </cell>
          <cell r="AC137" t="str">
            <v>雲林縣建國國中</v>
          </cell>
          <cell r="AD137" t="str">
            <v>張峰銘</v>
          </cell>
          <cell r="AF137">
            <v>4065</v>
          </cell>
          <cell r="AG137" t="str">
            <v>新北市淡江高中</v>
          </cell>
          <cell r="AH137" t="str">
            <v>于修婷</v>
          </cell>
        </row>
        <row r="138">
          <cell r="T138">
            <v>1052</v>
          </cell>
          <cell r="U138" t="str">
            <v>新北市瑞芳高工</v>
          </cell>
          <cell r="V138" t="str">
            <v>張少瑋</v>
          </cell>
          <cell r="X138">
            <v>2094</v>
          </cell>
          <cell r="Y138" t="str">
            <v>臺中市臺中女中</v>
          </cell>
          <cell r="Z138" t="str">
            <v>郭真伶</v>
          </cell>
          <cell r="AB138">
            <v>3223</v>
          </cell>
          <cell r="AC138" t="str">
            <v>雲林縣建國國中</v>
          </cell>
          <cell r="AD138" t="str">
            <v>陳昌廷</v>
          </cell>
          <cell r="AF138">
            <v>4066</v>
          </cell>
          <cell r="AG138" t="str">
            <v>新北市淡江高中</v>
          </cell>
          <cell r="AH138" t="str">
            <v>簡彤娟</v>
          </cell>
        </row>
        <row r="139">
          <cell r="T139">
            <v>1053</v>
          </cell>
          <cell r="U139" t="str">
            <v>新北市瑞芳高工</v>
          </cell>
          <cell r="V139" t="str">
            <v>張少愷</v>
          </cell>
          <cell r="X139">
            <v>2095</v>
          </cell>
          <cell r="Y139" t="str">
            <v>臺中市臺中女中</v>
          </cell>
          <cell r="Z139" t="str">
            <v>古佩錡</v>
          </cell>
          <cell r="AB139">
            <v>3224</v>
          </cell>
          <cell r="AC139" t="str">
            <v>雲林縣建國國中</v>
          </cell>
          <cell r="AD139" t="str">
            <v>王冠中</v>
          </cell>
          <cell r="AF139">
            <v>4067</v>
          </cell>
          <cell r="AG139" t="str">
            <v>新北市淡江高中</v>
          </cell>
          <cell r="AH139" t="str">
            <v>朱以晴</v>
          </cell>
        </row>
        <row r="140">
          <cell r="T140">
            <v>1054</v>
          </cell>
          <cell r="U140" t="str">
            <v>新北市瑞芳高工</v>
          </cell>
          <cell r="V140" t="str">
            <v>黃翊傑</v>
          </cell>
          <cell r="X140">
            <v>2096</v>
          </cell>
          <cell r="Y140" t="str">
            <v>臺中市臺中女中</v>
          </cell>
          <cell r="Z140" t="str">
            <v>邱敬媛</v>
          </cell>
          <cell r="AB140">
            <v>3225</v>
          </cell>
          <cell r="AC140" t="str">
            <v>雲林縣建國國中</v>
          </cell>
          <cell r="AD140" t="str">
            <v>洪子津</v>
          </cell>
          <cell r="AF140">
            <v>4068</v>
          </cell>
          <cell r="AG140" t="str">
            <v>新北市淡江高中</v>
          </cell>
          <cell r="AH140" t="str">
            <v>粘涵榆</v>
          </cell>
        </row>
        <row r="141">
          <cell r="T141">
            <v>1055</v>
          </cell>
          <cell r="U141" t="str">
            <v>新北市瑞芳高工</v>
          </cell>
          <cell r="V141" t="str">
            <v>黃紹愷</v>
          </cell>
          <cell r="X141">
            <v>2001</v>
          </cell>
          <cell r="Y141" t="str">
            <v>臺北市中正高中</v>
          </cell>
          <cell r="Z141" t="str">
            <v>蕭宇軒</v>
          </cell>
          <cell r="AB141">
            <v>3226</v>
          </cell>
          <cell r="AC141" t="str">
            <v>雲林縣建國國中</v>
          </cell>
          <cell r="AD141" t="str">
            <v>吳尚承</v>
          </cell>
          <cell r="AF141">
            <v>4069</v>
          </cell>
          <cell r="AG141" t="str">
            <v>新北市新莊國中</v>
          </cell>
          <cell r="AH141" t="str">
            <v>蔡晨瑜</v>
          </cell>
        </row>
        <row r="142">
          <cell r="T142">
            <v>1056</v>
          </cell>
          <cell r="U142" t="str">
            <v>新北市瑞芳高工</v>
          </cell>
          <cell r="V142" t="str">
            <v>林聖凱</v>
          </cell>
          <cell r="X142">
            <v>2002</v>
          </cell>
          <cell r="Y142" t="str">
            <v>臺北市中正高中</v>
          </cell>
          <cell r="Z142" t="str">
            <v>林星卉</v>
          </cell>
          <cell r="AB142">
            <v>3227</v>
          </cell>
          <cell r="AC142" t="str">
            <v>雲林縣建國國中</v>
          </cell>
          <cell r="AD142" t="str">
            <v>翁名毅</v>
          </cell>
          <cell r="AF142">
            <v>4070</v>
          </cell>
          <cell r="AG142" t="str">
            <v>新北市新莊國中</v>
          </cell>
          <cell r="AH142" t="str">
            <v>白家希</v>
          </cell>
        </row>
        <row r="143">
          <cell r="T143">
            <v>1057</v>
          </cell>
          <cell r="U143" t="str">
            <v>新北市瑞芳高工</v>
          </cell>
          <cell r="V143" t="str">
            <v>黃子益</v>
          </cell>
          <cell r="X143">
            <v>2003</v>
          </cell>
          <cell r="Y143" t="str">
            <v>臺北市中正高中</v>
          </cell>
          <cell r="Z143" t="str">
            <v>楊若妤</v>
          </cell>
          <cell r="AB143">
            <v>3228</v>
          </cell>
          <cell r="AC143" t="str">
            <v>雲林縣崇德國中</v>
          </cell>
          <cell r="AD143" t="str">
            <v>邱煒斌</v>
          </cell>
          <cell r="AF143">
            <v>4071</v>
          </cell>
          <cell r="AG143" t="str">
            <v>新北市新莊國中</v>
          </cell>
          <cell r="AH143" t="str">
            <v>陳怡潔</v>
          </cell>
        </row>
        <row r="144">
          <cell r="T144">
            <v>1058</v>
          </cell>
          <cell r="U144" t="str">
            <v>新北市瑞芳高工</v>
          </cell>
          <cell r="V144" t="str">
            <v>黃昶惟</v>
          </cell>
          <cell r="X144">
            <v>2004</v>
          </cell>
          <cell r="Y144" t="str">
            <v>臺北市中正高中</v>
          </cell>
          <cell r="Z144" t="str">
            <v>陳昱淳</v>
          </cell>
          <cell r="AB144">
            <v>3229</v>
          </cell>
          <cell r="AC144" t="str">
            <v>雲林縣崇德國中</v>
          </cell>
          <cell r="AD144" t="str">
            <v>王致中</v>
          </cell>
          <cell r="AF144">
            <v>4072</v>
          </cell>
          <cell r="AG144" t="str">
            <v>新北市新莊國中</v>
          </cell>
          <cell r="AH144" t="str">
            <v>李湘晴</v>
          </cell>
        </row>
        <row r="145">
          <cell r="T145">
            <v>1059</v>
          </cell>
          <cell r="U145" t="str">
            <v>新北市瑞芳高工</v>
          </cell>
          <cell r="V145" t="str">
            <v>高宇鴻</v>
          </cell>
          <cell r="X145">
            <v>2005</v>
          </cell>
          <cell r="Y145" t="str">
            <v>臺北市中正高中</v>
          </cell>
          <cell r="Z145" t="str">
            <v>王亭懿</v>
          </cell>
          <cell r="AB145">
            <v>3230</v>
          </cell>
          <cell r="AC145" t="str">
            <v>雲林縣崇德國中</v>
          </cell>
          <cell r="AD145" t="str">
            <v>陳至筠</v>
          </cell>
          <cell r="AF145">
            <v>4073</v>
          </cell>
          <cell r="AG145" t="str">
            <v>新北市新莊國中</v>
          </cell>
          <cell r="AH145" t="str">
            <v>張意慈</v>
          </cell>
        </row>
        <row r="146">
          <cell r="T146">
            <v>1060</v>
          </cell>
          <cell r="U146" t="str">
            <v>新北市瑞芳高工</v>
          </cell>
          <cell r="V146" t="str">
            <v>林柏熹</v>
          </cell>
          <cell r="X146">
            <v>2006</v>
          </cell>
          <cell r="Y146" t="str">
            <v>臺北市中正高中</v>
          </cell>
          <cell r="Z146" t="str">
            <v>翁  綺</v>
          </cell>
          <cell r="AB146">
            <v>3231</v>
          </cell>
          <cell r="AC146" t="str">
            <v>雲林縣崇德國中</v>
          </cell>
          <cell r="AD146" t="str">
            <v>顏嘉鼐</v>
          </cell>
          <cell r="AF146">
            <v>4074</v>
          </cell>
          <cell r="AG146" t="str">
            <v>新北市新莊國中</v>
          </cell>
          <cell r="AH146" t="str">
            <v>陳  音</v>
          </cell>
        </row>
        <row r="147">
          <cell r="T147">
            <v>1061</v>
          </cell>
          <cell r="U147" t="str">
            <v>新北市瑞芳高工</v>
          </cell>
          <cell r="V147" t="str">
            <v>王翊帆</v>
          </cell>
          <cell r="X147">
            <v>2007</v>
          </cell>
          <cell r="Y147" t="str">
            <v>臺北市中正高中</v>
          </cell>
          <cell r="Z147" t="str">
            <v>楊宇晨</v>
          </cell>
          <cell r="AB147">
            <v>3232</v>
          </cell>
          <cell r="AC147" t="str">
            <v>雲林縣崇德國中</v>
          </cell>
          <cell r="AD147" t="str">
            <v>顏嘉逵</v>
          </cell>
          <cell r="AF147">
            <v>4075</v>
          </cell>
          <cell r="AG147" t="str">
            <v>新北市新莊國中</v>
          </cell>
          <cell r="AH147" t="str">
            <v>白善熙</v>
          </cell>
        </row>
        <row r="148">
          <cell r="T148">
            <v>1088</v>
          </cell>
          <cell r="U148" t="str">
            <v>新竹市香山高中</v>
          </cell>
          <cell r="V148" t="str">
            <v>莊勝雲</v>
          </cell>
          <cell r="X148">
            <v>2009</v>
          </cell>
          <cell r="Y148" t="str">
            <v>臺北市南湖高中</v>
          </cell>
          <cell r="Z148" t="str">
            <v>李幼芃</v>
          </cell>
          <cell r="AB148">
            <v>3233</v>
          </cell>
          <cell r="AC148" t="str">
            <v>雲林縣崇德國中</v>
          </cell>
          <cell r="AD148" t="str">
            <v>蔡耀陞</v>
          </cell>
          <cell r="AF148">
            <v>4076</v>
          </cell>
          <cell r="AG148" t="str">
            <v>新北市新莊國中</v>
          </cell>
          <cell r="AH148" t="str">
            <v>陳紆廷</v>
          </cell>
        </row>
        <row r="149">
          <cell r="T149">
            <v>1089</v>
          </cell>
          <cell r="U149" t="str">
            <v>新竹市香山高中</v>
          </cell>
          <cell r="V149" t="str">
            <v>鄒旻諭</v>
          </cell>
          <cell r="X149">
            <v>2010</v>
          </cell>
          <cell r="Y149" t="str">
            <v>臺北市南湖高中</v>
          </cell>
          <cell r="Z149" t="str">
            <v>楊雅雁</v>
          </cell>
          <cell r="AB149">
            <v>3234</v>
          </cell>
          <cell r="AC149" t="str">
            <v>雲林縣崇德國中</v>
          </cell>
          <cell r="AD149" t="str">
            <v>黃文楷</v>
          </cell>
          <cell r="AF149">
            <v>4077</v>
          </cell>
          <cell r="AG149" t="str">
            <v>新北市新莊國中</v>
          </cell>
          <cell r="AH149" t="str">
            <v>陳冠竹</v>
          </cell>
        </row>
        <row r="150">
          <cell r="T150">
            <v>1090</v>
          </cell>
          <cell r="U150" t="str">
            <v>新竹市香山高中</v>
          </cell>
          <cell r="V150" t="str">
            <v>楊凱翔</v>
          </cell>
          <cell r="X150">
            <v>2011</v>
          </cell>
          <cell r="Y150" t="str">
            <v>臺北市南湖高中</v>
          </cell>
          <cell r="Z150" t="str">
            <v>韓芸珊</v>
          </cell>
          <cell r="AB150">
            <v>3235</v>
          </cell>
          <cell r="AC150" t="str">
            <v>雲林縣崇德國中</v>
          </cell>
          <cell r="AD150" t="str">
            <v>劉國君</v>
          </cell>
          <cell r="AF150">
            <v>4078</v>
          </cell>
          <cell r="AG150" t="str">
            <v>新北市新莊國中</v>
          </cell>
          <cell r="AH150" t="str">
            <v>林宜筠</v>
          </cell>
        </row>
        <row r="151">
          <cell r="T151">
            <v>1091</v>
          </cell>
          <cell r="U151" t="str">
            <v>新竹市香山高中</v>
          </cell>
          <cell r="V151" t="str">
            <v>張維鈞</v>
          </cell>
          <cell r="X151">
            <v>2012</v>
          </cell>
          <cell r="Y151" t="str">
            <v>臺北市南湖高中</v>
          </cell>
          <cell r="Z151" t="str">
            <v>方思涵</v>
          </cell>
          <cell r="AB151">
            <v>3236</v>
          </cell>
          <cell r="AC151" t="str">
            <v>雲林縣崇德國中</v>
          </cell>
          <cell r="AD151" t="str">
            <v>張介遠</v>
          </cell>
          <cell r="AF151">
            <v>4087</v>
          </cell>
          <cell r="AG151" t="str">
            <v>新竹市香山高中</v>
          </cell>
          <cell r="AH151" t="str">
            <v>蔡毓芹</v>
          </cell>
        </row>
        <row r="152">
          <cell r="T152">
            <v>1092</v>
          </cell>
          <cell r="U152" t="str">
            <v>新竹市香山高中</v>
          </cell>
          <cell r="V152" t="str">
            <v>郭致豪</v>
          </cell>
          <cell r="X152">
            <v>2013</v>
          </cell>
          <cell r="Y152" t="str">
            <v>臺北市南湖高中</v>
          </cell>
          <cell r="Z152" t="str">
            <v>魏  彤</v>
          </cell>
          <cell r="AB152">
            <v>3237</v>
          </cell>
          <cell r="AC152" t="str">
            <v>雲林縣崇德國中</v>
          </cell>
          <cell r="AD152" t="str">
            <v>林睿竑</v>
          </cell>
          <cell r="AF152">
            <v>4088</v>
          </cell>
          <cell r="AG152" t="str">
            <v>新竹市香山高中</v>
          </cell>
          <cell r="AH152" t="str">
            <v>郭芷榕</v>
          </cell>
        </row>
        <row r="153">
          <cell r="T153">
            <v>1093</v>
          </cell>
          <cell r="U153" t="str">
            <v>新竹市香山高中</v>
          </cell>
          <cell r="V153" t="str">
            <v>蔡耀展</v>
          </cell>
          <cell r="X153">
            <v>2014</v>
          </cell>
          <cell r="Y153" t="str">
            <v>臺北市南湖高中</v>
          </cell>
          <cell r="Z153" t="str">
            <v>陳郁玟</v>
          </cell>
          <cell r="AB153">
            <v>3058</v>
          </cell>
          <cell r="AC153" t="str">
            <v>新北市永和國中</v>
          </cell>
          <cell r="AD153" t="str">
            <v>蔡承翰</v>
          </cell>
          <cell r="AF153">
            <v>4089</v>
          </cell>
          <cell r="AG153" t="str">
            <v>新竹市香山高中</v>
          </cell>
          <cell r="AH153" t="str">
            <v>洪書妍</v>
          </cell>
        </row>
        <row r="154">
          <cell r="T154">
            <v>1094</v>
          </cell>
          <cell r="U154" t="str">
            <v>新竹市香山高中</v>
          </cell>
          <cell r="V154" t="str">
            <v>彭柏鎰</v>
          </cell>
          <cell r="X154">
            <v>2015</v>
          </cell>
          <cell r="Y154" t="str">
            <v>臺北市南湖高中</v>
          </cell>
          <cell r="Z154" t="str">
            <v>徐穎馨</v>
          </cell>
          <cell r="AB154">
            <v>3059</v>
          </cell>
          <cell r="AC154" t="str">
            <v>新北市永和國中</v>
          </cell>
          <cell r="AD154" t="str">
            <v>董昊原</v>
          </cell>
          <cell r="AF154">
            <v>4090</v>
          </cell>
          <cell r="AG154" t="str">
            <v>新竹市香山高中</v>
          </cell>
          <cell r="AH154" t="str">
            <v>戴岑卉</v>
          </cell>
        </row>
        <row r="155">
          <cell r="T155">
            <v>1095</v>
          </cell>
          <cell r="U155" t="str">
            <v>新竹市香山高中</v>
          </cell>
          <cell r="V155" t="str">
            <v>林裕淇</v>
          </cell>
          <cell r="X155">
            <v>2016</v>
          </cell>
          <cell r="Y155" t="str">
            <v>臺北市南湖高中</v>
          </cell>
          <cell r="Z155" t="str">
            <v>戴渝文</v>
          </cell>
          <cell r="AB155">
            <v>3060</v>
          </cell>
          <cell r="AC155" t="str">
            <v>新北市永和國中</v>
          </cell>
          <cell r="AD155" t="str">
            <v>陳亮全</v>
          </cell>
          <cell r="AF155">
            <v>4091</v>
          </cell>
          <cell r="AG155" t="str">
            <v>新竹市香山高中</v>
          </cell>
          <cell r="AH155" t="str">
            <v>林子渝</v>
          </cell>
        </row>
        <row r="156">
          <cell r="T156">
            <v>1096</v>
          </cell>
          <cell r="U156" t="str">
            <v>新竹市香山高中</v>
          </cell>
          <cell r="V156" t="str">
            <v>卓宏翰</v>
          </cell>
          <cell r="X156">
            <v>2017</v>
          </cell>
          <cell r="Y156" t="str">
            <v>臺北市南湖高中</v>
          </cell>
          <cell r="Z156" t="str">
            <v>黃  婕</v>
          </cell>
          <cell r="AB156">
            <v>3061</v>
          </cell>
          <cell r="AC156" t="str">
            <v>新北市永和國中</v>
          </cell>
          <cell r="AD156" t="str">
            <v>林秉宥</v>
          </cell>
          <cell r="AF156">
            <v>4092</v>
          </cell>
          <cell r="AG156" t="str">
            <v>新竹市香山高中</v>
          </cell>
          <cell r="AH156" t="str">
            <v>陳詩涵</v>
          </cell>
        </row>
        <row r="157">
          <cell r="T157">
            <v>1097</v>
          </cell>
          <cell r="U157" t="str">
            <v>新竹市香山高中</v>
          </cell>
          <cell r="V157" t="str">
            <v>邱政陽</v>
          </cell>
          <cell r="X157">
            <v>2018</v>
          </cell>
          <cell r="Y157" t="str">
            <v>臺北市南湖高中</v>
          </cell>
          <cell r="Z157" t="str">
            <v>林文淇</v>
          </cell>
          <cell r="AB157">
            <v>3062</v>
          </cell>
          <cell r="AC157" t="str">
            <v>新北市永和國中</v>
          </cell>
          <cell r="AD157" t="str">
            <v>梁允樂</v>
          </cell>
          <cell r="AF157">
            <v>4093</v>
          </cell>
          <cell r="AG157" t="str">
            <v>新竹市香山高中</v>
          </cell>
          <cell r="AH157" t="str">
            <v>陳蕙瑜</v>
          </cell>
        </row>
        <row r="158">
          <cell r="T158">
            <v>1098</v>
          </cell>
          <cell r="U158" t="str">
            <v>新竹市新竹高中</v>
          </cell>
          <cell r="V158" t="str">
            <v>黃子君</v>
          </cell>
          <cell r="X158">
            <v>2127</v>
          </cell>
          <cell r="Y158" t="str">
            <v>臺南市新豐高中</v>
          </cell>
          <cell r="Z158" t="str">
            <v>陳奕瑄</v>
          </cell>
          <cell r="AB158">
            <v>3063</v>
          </cell>
          <cell r="AC158" t="str">
            <v>新北市永和國中</v>
          </cell>
          <cell r="AD158" t="str">
            <v>陳彥辰</v>
          </cell>
          <cell r="AF158">
            <v>4195</v>
          </cell>
          <cell r="AG158" t="str">
            <v>嘉義縣大吉國中</v>
          </cell>
          <cell r="AH158" t="str">
            <v>張芷榕</v>
          </cell>
        </row>
        <row r="159">
          <cell r="T159">
            <v>1099</v>
          </cell>
          <cell r="U159" t="str">
            <v>新竹市新竹高中</v>
          </cell>
          <cell r="V159" t="str">
            <v>陳羿翔</v>
          </cell>
          <cell r="X159">
            <v>2128</v>
          </cell>
          <cell r="Y159" t="str">
            <v>臺南市新豐高中</v>
          </cell>
          <cell r="Z159" t="str">
            <v>楊晴硯</v>
          </cell>
          <cell r="AB159">
            <v>3064</v>
          </cell>
          <cell r="AC159" t="str">
            <v>新北市永和國中</v>
          </cell>
          <cell r="AD159" t="str">
            <v>陳柏達</v>
          </cell>
          <cell r="AF159">
            <v>4196</v>
          </cell>
          <cell r="AG159" t="str">
            <v>嘉義縣大吉國中</v>
          </cell>
          <cell r="AH159" t="str">
            <v>林旆伃</v>
          </cell>
        </row>
        <row r="160">
          <cell r="T160">
            <v>1100</v>
          </cell>
          <cell r="U160" t="str">
            <v>新竹市新竹高中</v>
          </cell>
          <cell r="V160" t="str">
            <v>陳界安</v>
          </cell>
          <cell r="X160">
            <v>2129</v>
          </cell>
          <cell r="Y160" t="str">
            <v>臺南市新豐高中</v>
          </cell>
          <cell r="Z160" t="str">
            <v>林卉庭</v>
          </cell>
          <cell r="AB160">
            <v>3065</v>
          </cell>
          <cell r="AC160" t="str">
            <v>新北市永和國中</v>
          </cell>
          <cell r="AD160" t="str">
            <v>廖宦蒲</v>
          </cell>
          <cell r="AF160">
            <v>4197</v>
          </cell>
          <cell r="AG160" t="str">
            <v>嘉義縣大吉國中</v>
          </cell>
          <cell r="AH160" t="str">
            <v>游繹蓁</v>
          </cell>
        </row>
        <row r="161">
          <cell r="T161">
            <v>1101</v>
          </cell>
          <cell r="U161" t="str">
            <v>新竹市新竹高中</v>
          </cell>
          <cell r="V161" t="str">
            <v>賴威翰</v>
          </cell>
          <cell r="X161">
            <v>2130</v>
          </cell>
          <cell r="Y161" t="str">
            <v>臺南市新豐高中</v>
          </cell>
          <cell r="Z161" t="str">
            <v>洪子芹</v>
          </cell>
          <cell r="AB161">
            <v>3066</v>
          </cell>
          <cell r="AC161" t="str">
            <v>新北市永和國中</v>
          </cell>
          <cell r="AD161" t="str">
            <v>劉少謙</v>
          </cell>
          <cell r="AF161">
            <v>4198</v>
          </cell>
          <cell r="AG161" t="str">
            <v>嘉義縣大吉國中</v>
          </cell>
          <cell r="AH161" t="str">
            <v>蕭鈺蓉</v>
          </cell>
        </row>
        <row r="162">
          <cell r="T162">
            <v>1102</v>
          </cell>
          <cell r="U162" t="str">
            <v>新竹市新竹高中</v>
          </cell>
          <cell r="V162" t="str">
            <v>劉尚謙</v>
          </cell>
          <cell r="X162">
            <v>2131</v>
          </cell>
          <cell r="Y162" t="str">
            <v>臺南市新豐高中</v>
          </cell>
          <cell r="Z162" t="str">
            <v>陳  薇</v>
          </cell>
          <cell r="AB162">
            <v>3067</v>
          </cell>
          <cell r="AC162" t="str">
            <v>新北市永和國中</v>
          </cell>
          <cell r="AD162" t="str">
            <v>張軒誠</v>
          </cell>
          <cell r="AF162">
            <v>4199</v>
          </cell>
          <cell r="AG162" t="str">
            <v>嘉義縣大吉國中</v>
          </cell>
          <cell r="AH162" t="str">
            <v>陳郁彙</v>
          </cell>
        </row>
        <row r="163">
          <cell r="T163">
            <v>1103</v>
          </cell>
          <cell r="U163" t="str">
            <v>新竹市新竹高中</v>
          </cell>
          <cell r="V163" t="str">
            <v>張豐瑾</v>
          </cell>
          <cell r="X163">
            <v>2132</v>
          </cell>
          <cell r="Y163" t="str">
            <v>臺南市新豐高中</v>
          </cell>
          <cell r="Z163" t="str">
            <v>李欣儒</v>
          </cell>
          <cell r="AB163">
            <v>3068</v>
          </cell>
          <cell r="AC163" t="str">
            <v>新北市海山高中</v>
          </cell>
          <cell r="AD163" t="str">
            <v>陳采詮</v>
          </cell>
          <cell r="AF163">
            <v>4200</v>
          </cell>
          <cell r="AG163" t="str">
            <v>嘉義縣大吉國中</v>
          </cell>
          <cell r="AH163" t="str">
            <v>張芷嫻</v>
          </cell>
        </row>
        <row r="164">
          <cell r="T164">
            <v>1104</v>
          </cell>
          <cell r="U164" t="str">
            <v>新竹市新竹高中</v>
          </cell>
          <cell r="V164" t="str">
            <v>林郁喬</v>
          </cell>
          <cell r="X164">
            <v>2133</v>
          </cell>
          <cell r="Y164" t="str">
            <v>臺南市新豐高中</v>
          </cell>
          <cell r="Z164" t="str">
            <v>吳品萱</v>
          </cell>
          <cell r="AB164">
            <v>3069</v>
          </cell>
          <cell r="AC164" t="str">
            <v>新北市海山高中</v>
          </cell>
          <cell r="AD164" t="str">
            <v>吳曜丞</v>
          </cell>
          <cell r="AF164">
            <v>4201</v>
          </cell>
          <cell r="AG164" t="str">
            <v>嘉義縣大吉國中</v>
          </cell>
          <cell r="AH164" t="str">
            <v>陳敏彙</v>
          </cell>
        </row>
        <row r="165">
          <cell r="T165">
            <v>1136</v>
          </cell>
          <cell r="U165" t="str">
            <v>彰化縣和美實校</v>
          </cell>
          <cell r="V165" t="str">
            <v>賴濬睿</v>
          </cell>
          <cell r="X165">
            <v>2134</v>
          </cell>
          <cell r="Y165" t="str">
            <v>臺南市新豐高中</v>
          </cell>
          <cell r="Z165" t="str">
            <v>陳柔安</v>
          </cell>
          <cell r="AB165">
            <v>3070</v>
          </cell>
          <cell r="AC165" t="str">
            <v>新北市海山高中</v>
          </cell>
          <cell r="AD165" t="str">
            <v>黃柏寰</v>
          </cell>
          <cell r="AF165">
            <v>4131</v>
          </cell>
          <cell r="AG165" t="str">
            <v>彰化縣成功高中</v>
          </cell>
          <cell r="AH165" t="str">
            <v>呂侑臻</v>
          </cell>
        </row>
        <row r="166">
          <cell r="T166">
            <v>1137</v>
          </cell>
          <cell r="U166" t="str">
            <v>彰化縣和美實校</v>
          </cell>
          <cell r="V166" t="str">
            <v>洪承偉</v>
          </cell>
          <cell r="X166">
            <v>2135</v>
          </cell>
          <cell r="Y166" t="str">
            <v>臺南市新豐高中</v>
          </cell>
          <cell r="Z166" t="str">
            <v>黃  儀</v>
          </cell>
          <cell r="AB166">
            <v>3071</v>
          </cell>
          <cell r="AC166" t="str">
            <v>新北市海山高中</v>
          </cell>
          <cell r="AD166" t="str">
            <v>賴宥瑋</v>
          </cell>
          <cell r="AF166">
            <v>4132</v>
          </cell>
          <cell r="AG166" t="str">
            <v>彰化縣成功高中</v>
          </cell>
          <cell r="AH166" t="str">
            <v>洪藝芸</v>
          </cell>
        </row>
        <row r="167">
          <cell r="T167">
            <v>1138</v>
          </cell>
          <cell r="U167" t="str">
            <v>彰化縣和美實校</v>
          </cell>
          <cell r="V167" t="str">
            <v>陳柏與</v>
          </cell>
          <cell r="X167">
            <v>2136</v>
          </cell>
          <cell r="Y167" t="str">
            <v>臺南市新豐高中</v>
          </cell>
          <cell r="Z167" t="str">
            <v>游立妤</v>
          </cell>
          <cell r="AB167">
            <v>3072</v>
          </cell>
          <cell r="AC167" t="str">
            <v>新北市海山高中</v>
          </cell>
          <cell r="AD167" t="str">
            <v>李永捷</v>
          </cell>
          <cell r="AF167">
            <v>4133</v>
          </cell>
          <cell r="AG167" t="str">
            <v>彰化縣成功高中</v>
          </cell>
          <cell r="AH167" t="str">
            <v>陳唯鈞</v>
          </cell>
        </row>
        <row r="168">
          <cell r="T168">
            <v>1139</v>
          </cell>
          <cell r="U168" t="str">
            <v>彰化縣和美實校</v>
          </cell>
          <cell r="V168" t="str">
            <v>鄭育鎧</v>
          </cell>
          <cell r="X168">
            <v>0</v>
          </cell>
          <cell r="Y168">
            <v>0</v>
          </cell>
          <cell r="Z168">
            <v>0</v>
          </cell>
          <cell r="AB168">
            <v>3073</v>
          </cell>
          <cell r="AC168" t="str">
            <v>新北市海山高中</v>
          </cell>
          <cell r="AD168" t="str">
            <v>梅  碩</v>
          </cell>
          <cell r="AF168">
            <v>4134</v>
          </cell>
          <cell r="AG168" t="str">
            <v>彰化縣成功高中</v>
          </cell>
          <cell r="AH168" t="str">
            <v>蔡妮庭</v>
          </cell>
        </row>
        <row r="169">
          <cell r="T169">
            <v>1140</v>
          </cell>
          <cell r="U169" t="str">
            <v>彰化縣和美實校</v>
          </cell>
          <cell r="V169" t="str">
            <v>倪浚皓</v>
          </cell>
          <cell r="X169">
            <v>0</v>
          </cell>
          <cell r="Y169">
            <v>0</v>
          </cell>
          <cell r="Z169">
            <v>0</v>
          </cell>
          <cell r="AB169">
            <v>3074</v>
          </cell>
          <cell r="AC169" t="str">
            <v>新北市海山高中</v>
          </cell>
          <cell r="AD169" t="str">
            <v>梅日燁</v>
          </cell>
          <cell r="AF169">
            <v>4135</v>
          </cell>
          <cell r="AG169" t="str">
            <v>彰化縣成功高中</v>
          </cell>
          <cell r="AH169" t="str">
            <v>陳雅萱</v>
          </cell>
        </row>
        <row r="170">
          <cell r="T170">
            <v>1141</v>
          </cell>
          <cell r="U170" t="str">
            <v>彰化縣和美實校</v>
          </cell>
          <cell r="V170" t="str">
            <v>黃昱晨</v>
          </cell>
          <cell r="X170">
            <v>0</v>
          </cell>
          <cell r="Y170">
            <v>0</v>
          </cell>
          <cell r="Z170">
            <v>0</v>
          </cell>
          <cell r="AB170">
            <v>3075</v>
          </cell>
          <cell r="AC170" t="str">
            <v>新北市海山高中</v>
          </cell>
          <cell r="AD170" t="str">
            <v>王冠儒</v>
          </cell>
          <cell r="AF170">
            <v>4136</v>
          </cell>
          <cell r="AG170" t="str">
            <v>彰化縣成功高中</v>
          </cell>
          <cell r="AH170" t="str">
            <v>巫思穎</v>
          </cell>
        </row>
        <row r="171">
          <cell r="T171">
            <v>1142</v>
          </cell>
          <cell r="U171" t="str">
            <v>彰化縣和美實校</v>
          </cell>
          <cell r="V171" t="str">
            <v>黃冠諭</v>
          </cell>
          <cell r="X171">
            <v>0</v>
          </cell>
          <cell r="Y171">
            <v>0</v>
          </cell>
          <cell r="Z171">
            <v>0</v>
          </cell>
          <cell r="AB171">
            <v>3076</v>
          </cell>
          <cell r="AC171" t="str">
            <v>新北市海山高中</v>
          </cell>
          <cell r="AD171" t="str">
            <v>鄒尚程</v>
          </cell>
          <cell r="AF171">
            <v>4137</v>
          </cell>
          <cell r="AG171" t="str">
            <v>彰化縣成功高中</v>
          </cell>
          <cell r="AH171" t="str">
            <v>楊湘琳</v>
          </cell>
        </row>
        <row r="172">
          <cell r="T172">
            <v>1143</v>
          </cell>
          <cell r="U172" t="str">
            <v>彰化縣和美實校</v>
          </cell>
          <cell r="V172" t="str">
            <v>黃玄宗</v>
          </cell>
          <cell r="X172">
            <v>0</v>
          </cell>
          <cell r="Y172">
            <v>0</v>
          </cell>
          <cell r="Z172">
            <v>0</v>
          </cell>
          <cell r="AB172">
            <v>3077</v>
          </cell>
          <cell r="AC172" t="str">
            <v>新北市海山高中</v>
          </cell>
          <cell r="AD172" t="str">
            <v>林奕辰</v>
          </cell>
          <cell r="AF172">
            <v>4138</v>
          </cell>
          <cell r="AG172" t="str">
            <v>彰化縣成功高中</v>
          </cell>
          <cell r="AH172" t="str">
            <v>劉庭蒨</v>
          </cell>
        </row>
        <row r="173">
          <cell r="T173">
            <v>1144</v>
          </cell>
          <cell r="U173" t="str">
            <v>彰化縣彰化高中</v>
          </cell>
          <cell r="V173" t="str">
            <v>陳柏維</v>
          </cell>
          <cell r="X173">
            <v>0</v>
          </cell>
          <cell r="Y173">
            <v>0</v>
          </cell>
          <cell r="Z173">
            <v>0</v>
          </cell>
          <cell r="AB173">
            <v>3078</v>
          </cell>
          <cell r="AC173" t="str">
            <v>新北市新莊國中</v>
          </cell>
          <cell r="AD173" t="str">
            <v>劉顏皞</v>
          </cell>
          <cell r="AF173">
            <v>4139</v>
          </cell>
          <cell r="AG173" t="str">
            <v>彰化縣成功高中</v>
          </cell>
          <cell r="AH173" t="str">
            <v>謝宜蓁</v>
          </cell>
        </row>
        <row r="174">
          <cell r="T174">
            <v>1145</v>
          </cell>
          <cell r="U174" t="str">
            <v>彰化縣彰化高中</v>
          </cell>
          <cell r="V174" t="str">
            <v>張凱惟</v>
          </cell>
          <cell r="X174">
            <v>0</v>
          </cell>
          <cell r="Y174">
            <v>0</v>
          </cell>
          <cell r="Z174">
            <v>0</v>
          </cell>
          <cell r="AB174">
            <v>3079</v>
          </cell>
          <cell r="AC174" t="str">
            <v>新北市新莊國中</v>
          </cell>
          <cell r="AD174" t="str">
            <v>巫嘉軒</v>
          </cell>
          <cell r="AF174">
            <v>4140</v>
          </cell>
          <cell r="AG174" t="str">
            <v>彰化縣成功高中</v>
          </cell>
          <cell r="AH174" t="str">
            <v>蘇翊禎</v>
          </cell>
        </row>
        <row r="175">
          <cell r="T175">
            <v>1146</v>
          </cell>
          <cell r="U175" t="str">
            <v>彰化縣彰化高中</v>
          </cell>
          <cell r="V175" t="str">
            <v>林稟祐</v>
          </cell>
          <cell r="X175">
            <v>0</v>
          </cell>
          <cell r="Y175">
            <v>0</v>
          </cell>
          <cell r="Z175">
            <v>0</v>
          </cell>
          <cell r="AB175">
            <v>3080</v>
          </cell>
          <cell r="AC175" t="str">
            <v>新北市新莊國中</v>
          </cell>
          <cell r="AD175" t="str">
            <v>蘇晉賢</v>
          </cell>
          <cell r="AF175">
            <v>4141</v>
          </cell>
          <cell r="AG175" t="str">
            <v>彰化縣鹿鳴國中</v>
          </cell>
          <cell r="AH175" t="str">
            <v>楊芝屏</v>
          </cell>
        </row>
        <row r="176">
          <cell r="T176">
            <v>1147</v>
          </cell>
          <cell r="U176" t="str">
            <v>彰化縣彰化高中</v>
          </cell>
          <cell r="V176" t="str">
            <v>江柏勳</v>
          </cell>
          <cell r="X176">
            <v>0</v>
          </cell>
          <cell r="Y176">
            <v>0</v>
          </cell>
          <cell r="Z176">
            <v>0</v>
          </cell>
          <cell r="AB176">
            <v>3081</v>
          </cell>
          <cell r="AC176" t="str">
            <v>新北市新莊國中</v>
          </cell>
          <cell r="AD176" t="str">
            <v>黃柏瑜</v>
          </cell>
          <cell r="AF176">
            <v>4142</v>
          </cell>
          <cell r="AG176" t="str">
            <v>彰化縣鹿鳴國中</v>
          </cell>
          <cell r="AH176" t="str">
            <v>林郁婷</v>
          </cell>
        </row>
        <row r="177">
          <cell r="T177">
            <v>1148</v>
          </cell>
          <cell r="U177" t="str">
            <v>彰化縣彰化高中</v>
          </cell>
          <cell r="V177" t="str">
            <v>張帛軒</v>
          </cell>
          <cell r="X177">
            <v>0</v>
          </cell>
          <cell r="Y177">
            <v>0</v>
          </cell>
          <cell r="Z177">
            <v>0</v>
          </cell>
          <cell r="AB177">
            <v>3082</v>
          </cell>
          <cell r="AC177" t="str">
            <v>新北市新莊國中</v>
          </cell>
          <cell r="AD177" t="str">
            <v>許力仁</v>
          </cell>
          <cell r="AF177">
            <v>4143</v>
          </cell>
          <cell r="AG177" t="str">
            <v>彰化縣鹿鳴國中</v>
          </cell>
          <cell r="AH177" t="str">
            <v>吳煜婕</v>
          </cell>
        </row>
        <row r="178">
          <cell r="T178">
            <v>1149</v>
          </cell>
          <cell r="U178" t="str">
            <v>彰化縣彰化高中</v>
          </cell>
          <cell r="V178" t="str">
            <v>江金澤</v>
          </cell>
          <cell r="X178">
            <v>0</v>
          </cell>
          <cell r="Y178">
            <v>0</v>
          </cell>
          <cell r="Z178">
            <v>0</v>
          </cell>
          <cell r="AB178">
            <v>3083</v>
          </cell>
          <cell r="AC178" t="str">
            <v>新北市新莊國中</v>
          </cell>
          <cell r="AD178" t="str">
            <v>徐翊展</v>
          </cell>
          <cell r="AF178">
            <v>4144</v>
          </cell>
          <cell r="AG178" t="str">
            <v>彰化縣鹿鳴國中</v>
          </cell>
          <cell r="AH178" t="str">
            <v>柯雅齡</v>
          </cell>
        </row>
        <row r="179">
          <cell r="T179">
            <v>1150</v>
          </cell>
          <cell r="U179" t="str">
            <v>彰化縣彰化高中</v>
          </cell>
          <cell r="V179" t="str">
            <v>蕭子浩</v>
          </cell>
          <cell r="X179">
            <v>0</v>
          </cell>
          <cell r="Y179">
            <v>0</v>
          </cell>
          <cell r="Z179">
            <v>0</v>
          </cell>
          <cell r="AB179">
            <v>3084</v>
          </cell>
          <cell r="AC179" t="str">
            <v>新北市新莊國中</v>
          </cell>
          <cell r="AD179" t="str">
            <v>陳御豪</v>
          </cell>
          <cell r="AF179">
            <v>4145</v>
          </cell>
          <cell r="AG179" t="str">
            <v>彰化縣鹿鳴國中</v>
          </cell>
          <cell r="AH179" t="str">
            <v>施閔茜</v>
          </cell>
        </row>
        <row r="180">
          <cell r="T180">
            <v>1151</v>
          </cell>
          <cell r="U180" t="str">
            <v>彰化縣彰化高中</v>
          </cell>
          <cell r="V180" t="str">
            <v>林言祐</v>
          </cell>
          <cell r="X180">
            <v>0</v>
          </cell>
          <cell r="Y180">
            <v>0</v>
          </cell>
          <cell r="Z180">
            <v>0</v>
          </cell>
          <cell r="AB180">
            <v>3085</v>
          </cell>
          <cell r="AC180" t="str">
            <v>新北市新莊國中</v>
          </cell>
          <cell r="AD180" t="str">
            <v>李羿杰</v>
          </cell>
          <cell r="AF180">
            <v>4146</v>
          </cell>
          <cell r="AG180" t="str">
            <v>彰化縣鹿鳴國中</v>
          </cell>
          <cell r="AH180" t="str">
            <v>劉宜芳</v>
          </cell>
        </row>
        <row r="181">
          <cell r="T181">
            <v>1152</v>
          </cell>
          <cell r="U181" t="str">
            <v>彰化縣彰化高中</v>
          </cell>
          <cell r="V181" t="str">
            <v>張德元</v>
          </cell>
          <cell r="X181">
            <v>0</v>
          </cell>
          <cell r="Y181">
            <v>0</v>
          </cell>
          <cell r="Z181">
            <v>0</v>
          </cell>
          <cell r="AB181">
            <v>3086</v>
          </cell>
          <cell r="AC181" t="str">
            <v>新北市新莊國中</v>
          </cell>
          <cell r="AD181" t="str">
            <v>莊家權</v>
          </cell>
          <cell r="AF181">
            <v>4147</v>
          </cell>
          <cell r="AG181" t="str">
            <v>彰化縣鹿鳴國中</v>
          </cell>
          <cell r="AH181" t="str">
            <v>黃芷盈</v>
          </cell>
        </row>
        <row r="182">
          <cell r="T182">
            <v>1153</v>
          </cell>
          <cell r="U182" t="str">
            <v>彰化縣藝術高中</v>
          </cell>
          <cell r="V182" t="str">
            <v>黃柏原</v>
          </cell>
          <cell r="X182">
            <v>0</v>
          </cell>
          <cell r="Y182">
            <v>0</v>
          </cell>
          <cell r="Z182">
            <v>0</v>
          </cell>
          <cell r="AB182">
            <v>3087</v>
          </cell>
          <cell r="AC182" t="str">
            <v>新北市新莊國中</v>
          </cell>
          <cell r="AD182" t="str">
            <v>許晉偉</v>
          </cell>
          <cell r="AF182">
            <v>4148</v>
          </cell>
          <cell r="AG182" t="str">
            <v>彰化縣鹿鳴國中</v>
          </cell>
          <cell r="AH182" t="str">
            <v>林子雅</v>
          </cell>
        </row>
        <row r="183">
          <cell r="T183">
            <v>1154</v>
          </cell>
          <cell r="U183" t="str">
            <v>彰化縣藝術高中</v>
          </cell>
          <cell r="V183" t="str">
            <v>林冠宇</v>
          </cell>
          <cell r="X183">
            <v>0</v>
          </cell>
          <cell r="Y183">
            <v>0</v>
          </cell>
          <cell r="Z183">
            <v>0</v>
          </cell>
          <cell r="AB183">
            <v>3118</v>
          </cell>
          <cell r="AC183" t="str">
            <v>新竹市建華國中</v>
          </cell>
          <cell r="AD183" t="str">
            <v>林暉恩</v>
          </cell>
          <cell r="AF183">
            <v>4149</v>
          </cell>
          <cell r="AG183" t="str">
            <v>彰化縣鹿鳴國中</v>
          </cell>
          <cell r="AH183" t="str">
            <v>葉孟涵</v>
          </cell>
        </row>
        <row r="184">
          <cell r="T184">
            <v>1155</v>
          </cell>
          <cell r="U184" t="str">
            <v>彰化縣藝術高中</v>
          </cell>
          <cell r="V184" t="str">
            <v>吳侑哲</v>
          </cell>
          <cell r="X184">
            <v>0</v>
          </cell>
          <cell r="Y184">
            <v>0</v>
          </cell>
          <cell r="Z184">
            <v>0</v>
          </cell>
          <cell r="AB184">
            <v>3119</v>
          </cell>
          <cell r="AC184" t="str">
            <v>新竹市建華國中</v>
          </cell>
          <cell r="AD184" t="str">
            <v>王瑋廷</v>
          </cell>
          <cell r="AF184">
            <v>4150</v>
          </cell>
          <cell r="AG184" t="str">
            <v>彰化縣鹿鳴國中</v>
          </cell>
          <cell r="AH184" t="str">
            <v>柯凱馨</v>
          </cell>
        </row>
        <row r="185">
          <cell r="T185">
            <v>1156</v>
          </cell>
          <cell r="U185" t="str">
            <v>彰化縣藝術高中</v>
          </cell>
          <cell r="V185" t="str">
            <v>黄昱誠</v>
          </cell>
          <cell r="X185">
            <v>0</v>
          </cell>
          <cell r="Y185">
            <v>0</v>
          </cell>
          <cell r="Z185">
            <v>0</v>
          </cell>
          <cell r="AB185">
            <v>3120</v>
          </cell>
          <cell r="AC185" t="str">
            <v>新竹市建華國中</v>
          </cell>
          <cell r="AD185" t="str">
            <v>郭昱良</v>
          </cell>
          <cell r="AF185">
            <v>4153</v>
          </cell>
          <cell r="AG185" t="str">
            <v>彰化縣藝術高中</v>
          </cell>
          <cell r="AH185" t="str">
            <v>劉騏榛</v>
          </cell>
        </row>
        <row r="186">
          <cell r="T186">
            <v>1157</v>
          </cell>
          <cell r="U186" t="str">
            <v>彰化縣藝術高中</v>
          </cell>
          <cell r="V186" t="str">
            <v>陳品全</v>
          </cell>
          <cell r="X186">
            <v>0</v>
          </cell>
          <cell r="Y186">
            <v>0</v>
          </cell>
          <cell r="Z186">
            <v>0</v>
          </cell>
          <cell r="AB186">
            <v>3121</v>
          </cell>
          <cell r="AC186" t="str">
            <v>新竹市建華國中</v>
          </cell>
          <cell r="AD186" t="str">
            <v>葉伊恩</v>
          </cell>
          <cell r="AF186">
            <v>4154</v>
          </cell>
          <cell r="AG186" t="str">
            <v>彰化縣藝術高中</v>
          </cell>
          <cell r="AH186" t="str">
            <v>陳霈儀</v>
          </cell>
        </row>
        <row r="187">
          <cell r="T187">
            <v>1158</v>
          </cell>
          <cell r="U187" t="str">
            <v>彰化縣藝術高中</v>
          </cell>
          <cell r="V187" t="str">
            <v>張家瑋</v>
          </cell>
          <cell r="X187">
            <v>0</v>
          </cell>
          <cell r="Y187">
            <v>0</v>
          </cell>
          <cell r="Z187">
            <v>0</v>
          </cell>
          <cell r="AB187">
            <v>3122</v>
          </cell>
          <cell r="AC187" t="str">
            <v>新竹市建華國中</v>
          </cell>
          <cell r="AD187" t="str">
            <v>范植鎧</v>
          </cell>
          <cell r="AF187">
            <v>4155</v>
          </cell>
          <cell r="AG187" t="str">
            <v>彰化縣藝術高中</v>
          </cell>
          <cell r="AH187" t="str">
            <v>林  蔚</v>
          </cell>
        </row>
        <row r="188">
          <cell r="T188">
            <v>1159</v>
          </cell>
          <cell r="U188" t="str">
            <v>彰化縣藝術高中</v>
          </cell>
          <cell r="V188" t="str">
            <v>林晉毅</v>
          </cell>
          <cell r="X188">
            <v>0</v>
          </cell>
          <cell r="Y188">
            <v>0</v>
          </cell>
          <cell r="Z188">
            <v>0</v>
          </cell>
          <cell r="AB188">
            <v>3123</v>
          </cell>
          <cell r="AC188" t="str">
            <v>新竹市建華國中</v>
          </cell>
          <cell r="AD188" t="str">
            <v>蔡榜原</v>
          </cell>
          <cell r="AF188">
            <v>4156</v>
          </cell>
          <cell r="AG188" t="str">
            <v>彰化縣藝術高中</v>
          </cell>
          <cell r="AH188" t="str">
            <v>江宜蓁</v>
          </cell>
        </row>
        <row r="189">
          <cell r="T189">
            <v>1160</v>
          </cell>
          <cell r="U189" t="str">
            <v>彰化縣藝術高中</v>
          </cell>
          <cell r="V189" t="str">
            <v>吳滕偉</v>
          </cell>
          <cell r="X189">
            <v>0</v>
          </cell>
          <cell r="Y189">
            <v>0</v>
          </cell>
          <cell r="Z189">
            <v>0</v>
          </cell>
          <cell r="AB189">
            <v>3124</v>
          </cell>
          <cell r="AC189" t="str">
            <v>新竹市建華國中</v>
          </cell>
          <cell r="AD189" t="str">
            <v>張凱博</v>
          </cell>
          <cell r="AF189">
            <v>4157</v>
          </cell>
          <cell r="AG189" t="str">
            <v>彰化縣藝術高中</v>
          </cell>
          <cell r="AH189" t="str">
            <v>張祐甄</v>
          </cell>
        </row>
        <row r="190">
          <cell r="T190">
            <v>1161</v>
          </cell>
          <cell r="U190" t="str">
            <v>彰化縣藝術高中</v>
          </cell>
          <cell r="V190" t="str">
            <v>林懋</v>
          </cell>
          <cell r="X190">
            <v>0</v>
          </cell>
          <cell r="Y190">
            <v>0</v>
          </cell>
          <cell r="Z190">
            <v>0</v>
          </cell>
          <cell r="AB190">
            <v>3125</v>
          </cell>
          <cell r="AC190" t="str">
            <v>新竹市建華國中</v>
          </cell>
          <cell r="AD190" t="str">
            <v>王劉子翔</v>
          </cell>
          <cell r="AF190">
            <v>4158</v>
          </cell>
          <cell r="AG190" t="str">
            <v>彰化縣藝術高中</v>
          </cell>
          <cell r="AH190" t="str">
            <v>王媃琦</v>
          </cell>
        </row>
        <row r="191">
          <cell r="T191">
            <v>1162</v>
          </cell>
          <cell r="U191" t="str">
            <v>彰化縣藝術高中</v>
          </cell>
          <cell r="V191" t="str">
            <v>蔡宇勝</v>
          </cell>
          <cell r="X191">
            <v>0</v>
          </cell>
          <cell r="Y191">
            <v>0</v>
          </cell>
          <cell r="Z191">
            <v>0</v>
          </cell>
          <cell r="AB191">
            <v>3126</v>
          </cell>
          <cell r="AC191" t="str">
            <v>新竹市建華國中</v>
          </cell>
          <cell r="AD191" t="str">
            <v>蔡力揚</v>
          </cell>
          <cell r="AF191">
            <v>4159</v>
          </cell>
          <cell r="AG191" t="str">
            <v>彰化縣藝術高中</v>
          </cell>
          <cell r="AH191" t="str">
            <v>王奕棋</v>
          </cell>
        </row>
        <row r="192">
          <cell r="T192">
            <v>1106</v>
          </cell>
          <cell r="U192" t="str">
            <v>臺中市忠明高中</v>
          </cell>
          <cell r="V192" t="str">
            <v>林柄旭</v>
          </cell>
          <cell r="X192">
            <v>0</v>
          </cell>
          <cell r="Y192">
            <v>0</v>
          </cell>
          <cell r="Z192">
            <v>0</v>
          </cell>
          <cell r="AB192">
            <v>3127</v>
          </cell>
          <cell r="AC192" t="str">
            <v>新竹市建華國中</v>
          </cell>
          <cell r="AD192" t="str">
            <v>張家樺</v>
          </cell>
          <cell r="AF192">
            <v>4160</v>
          </cell>
          <cell r="AG192" t="str">
            <v>彰化縣藝術高中</v>
          </cell>
          <cell r="AH192" t="str">
            <v>張傳慧</v>
          </cell>
        </row>
        <row r="193">
          <cell r="T193">
            <v>1107</v>
          </cell>
          <cell r="U193" t="str">
            <v>臺中市忠明高中</v>
          </cell>
          <cell r="V193" t="str">
            <v>黃上育</v>
          </cell>
          <cell r="X193">
            <v>0</v>
          </cell>
          <cell r="Y193">
            <v>0</v>
          </cell>
          <cell r="Z193">
            <v>0</v>
          </cell>
          <cell r="AB193">
            <v>3128</v>
          </cell>
          <cell r="AC193" t="str">
            <v>新竹市香山高中</v>
          </cell>
          <cell r="AD193" t="str">
            <v>何苰逸</v>
          </cell>
          <cell r="AF193">
            <v>4108</v>
          </cell>
          <cell r="AG193" t="str">
            <v>臺中市明道高中</v>
          </cell>
          <cell r="AH193" t="str">
            <v>陳品蓁</v>
          </cell>
        </row>
        <row r="194">
          <cell r="T194">
            <v>1108</v>
          </cell>
          <cell r="U194" t="str">
            <v>臺中市忠明高中</v>
          </cell>
          <cell r="V194" t="str">
            <v>陳立維</v>
          </cell>
          <cell r="X194">
            <v>0</v>
          </cell>
          <cell r="Y194">
            <v>0</v>
          </cell>
          <cell r="Z194">
            <v>0</v>
          </cell>
          <cell r="AB194">
            <v>3129</v>
          </cell>
          <cell r="AC194" t="str">
            <v>新竹市香山高中</v>
          </cell>
          <cell r="AD194" t="str">
            <v>許育軒</v>
          </cell>
          <cell r="AF194">
            <v>4109</v>
          </cell>
          <cell r="AG194" t="str">
            <v>臺中市明道高中</v>
          </cell>
          <cell r="AH194" t="str">
            <v>林于禾</v>
          </cell>
        </row>
        <row r="195">
          <cell r="T195">
            <v>1109</v>
          </cell>
          <cell r="U195" t="str">
            <v>臺中市忠明高中</v>
          </cell>
          <cell r="V195" t="str">
            <v>陳靖淵</v>
          </cell>
          <cell r="X195">
            <v>0</v>
          </cell>
          <cell r="Y195">
            <v>0</v>
          </cell>
          <cell r="Z195">
            <v>0</v>
          </cell>
          <cell r="AB195">
            <v>3130</v>
          </cell>
          <cell r="AC195" t="str">
            <v>新竹市香山高中</v>
          </cell>
          <cell r="AD195" t="str">
            <v>劉家丞</v>
          </cell>
          <cell r="AF195">
            <v>4110</v>
          </cell>
          <cell r="AG195" t="str">
            <v>臺中市明道高中</v>
          </cell>
          <cell r="AH195" t="str">
            <v>陳旻慧</v>
          </cell>
        </row>
        <row r="196">
          <cell r="T196">
            <v>1110</v>
          </cell>
          <cell r="U196" t="str">
            <v>臺中市忠明高中</v>
          </cell>
          <cell r="V196" t="str">
            <v>洪昀諺</v>
          </cell>
          <cell r="X196">
            <v>0</v>
          </cell>
          <cell r="Y196">
            <v>0</v>
          </cell>
          <cell r="Z196">
            <v>0</v>
          </cell>
          <cell r="AB196">
            <v>3131</v>
          </cell>
          <cell r="AC196" t="str">
            <v>新竹市香山高中</v>
          </cell>
          <cell r="AD196" t="str">
            <v>曾楊昱</v>
          </cell>
          <cell r="AF196">
            <v>4111</v>
          </cell>
          <cell r="AG196" t="str">
            <v>臺中市明道高中</v>
          </cell>
          <cell r="AH196" t="str">
            <v>陳旻萱</v>
          </cell>
        </row>
        <row r="197">
          <cell r="T197">
            <v>1111</v>
          </cell>
          <cell r="U197" t="str">
            <v>臺中市忠明高中</v>
          </cell>
          <cell r="V197" t="str">
            <v>陳人榮</v>
          </cell>
          <cell r="X197">
            <v>0</v>
          </cell>
          <cell r="Y197">
            <v>0</v>
          </cell>
          <cell r="Z197">
            <v>0</v>
          </cell>
          <cell r="AB197">
            <v>3132</v>
          </cell>
          <cell r="AC197" t="str">
            <v>新竹市香山高中</v>
          </cell>
          <cell r="AD197" t="str">
            <v>郭致熏</v>
          </cell>
          <cell r="AF197">
            <v>4112</v>
          </cell>
          <cell r="AG197" t="str">
            <v>臺中市明道高中</v>
          </cell>
          <cell r="AH197" t="str">
            <v>戴華萱</v>
          </cell>
        </row>
        <row r="198">
          <cell r="T198">
            <v>1112</v>
          </cell>
          <cell r="U198" t="str">
            <v>臺中市忠明高中</v>
          </cell>
          <cell r="V198" t="str">
            <v>黃裕賢</v>
          </cell>
          <cell r="X198">
            <v>0</v>
          </cell>
          <cell r="Y198">
            <v>0</v>
          </cell>
          <cell r="Z198">
            <v>0</v>
          </cell>
          <cell r="AB198">
            <v>3133</v>
          </cell>
          <cell r="AC198" t="str">
            <v>新竹市香山高中</v>
          </cell>
          <cell r="AD198" t="str">
            <v>陳長佑</v>
          </cell>
          <cell r="AF198">
            <v>4113</v>
          </cell>
          <cell r="AG198" t="str">
            <v>臺中市明道高中</v>
          </cell>
          <cell r="AH198" t="str">
            <v>謝宛汝</v>
          </cell>
        </row>
        <row r="199">
          <cell r="T199">
            <v>1113</v>
          </cell>
          <cell r="U199" t="str">
            <v>臺中市忠明高中</v>
          </cell>
          <cell r="V199" t="str">
            <v>林晉宇</v>
          </cell>
          <cell r="X199">
            <v>0</v>
          </cell>
          <cell r="Y199">
            <v>0</v>
          </cell>
          <cell r="Z199">
            <v>0</v>
          </cell>
          <cell r="AB199">
            <v>3239</v>
          </cell>
          <cell r="AC199" t="str">
            <v>嘉義市南興國中</v>
          </cell>
          <cell r="AD199" t="str">
            <v>柯驊哲</v>
          </cell>
          <cell r="AF199">
            <v>4114</v>
          </cell>
          <cell r="AG199" t="str">
            <v>臺中市明道高中</v>
          </cell>
          <cell r="AH199" t="str">
            <v>鄭乙芳</v>
          </cell>
        </row>
        <row r="200">
          <cell r="T200">
            <v>1114</v>
          </cell>
          <cell r="U200" t="str">
            <v>臺中市忠明高中</v>
          </cell>
          <cell r="V200" t="str">
            <v>黃柏喻</v>
          </cell>
          <cell r="X200">
            <v>0</v>
          </cell>
          <cell r="Y200">
            <v>0</v>
          </cell>
          <cell r="Z200">
            <v>0</v>
          </cell>
          <cell r="AB200">
            <v>3240</v>
          </cell>
          <cell r="AC200" t="str">
            <v>嘉義市南興國中</v>
          </cell>
          <cell r="AD200" t="str">
            <v>柯驊軒</v>
          </cell>
          <cell r="AF200">
            <v>4115</v>
          </cell>
          <cell r="AG200" t="str">
            <v>臺中市梧棲國中</v>
          </cell>
          <cell r="AH200" t="str">
            <v>饒喬云</v>
          </cell>
        </row>
        <row r="201">
          <cell r="T201">
            <v>1115</v>
          </cell>
          <cell r="U201" t="str">
            <v>臺中市忠明高中</v>
          </cell>
          <cell r="V201" t="str">
            <v>吳明夏</v>
          </cell>
          <cell r="X201">
            <v>0</v>
          </cell>
          <cell r="Y201">
            <v>0</v>
          </cell>
          <cell r="Z201">
            <v>0</v>
          </cell>
          <cell r="AB201">
            <v>3241</v>
          </cell>
          <cell r="AC201" t="str">
            <v>嘉義市南興國中</v>
          </cell>
          <cell r="AD201" t="str">
            <v>賴建宇</v>
          </cell>
          <cell r="AF201">
            <v>4116</v>
          </cell>
          <cell r="AG201" t="str">
            <v>臺中市梧棲國中</v>
          </cell>
          <cell r="AH201" t="str">
            <v>王宣雅</v>
          </cell>
        </row>
        <row r="202">
          <cell r="T202">
            <v>1116</v>
          </cell>
          <cell r="U202" t="str">
            <v>臺中市東山高中</v>
          </cell>
          <cell r="V202" t="str">
            <v>李紹毓</v>
          </cell>
          <cell r="X202">
            <v>0</v>
          </cell>
          <cell r="Y202">
            <v>0</v>
          </cell>
          <cell r="Z202">
            <v>0</v>
          </cell>
          <cell r="AB202">
            <v>3242</v>
          </cell>
          <cell r="AC202" t="str">
            <v>嘉義市南興國中</v>
          </cell>
          <cell r="AD202" t="str">
            <v>陳睿祥</v>
          </cell>
          <cell r="AF202">
            <v>4117</v>
          </cell>
          <cell r="AG202" t="str">
            <v>臺中市梧棲國中</v>
          </cell>
          <cell r="AH202" t="str">
            <v>林欣妤</v>
          </cell>
        </row>
        <row r="203">
          <cell r="T203">
            <v>1117</v>
          </cell>
          <cell r="U203" t="str">
            <v>臺中市東山高中</v>
          </cell>
          <cell r="V203" t="str">
            <v>陳柏翔</v>
          </cell>
          <cell r="X203">
            <v>0</v>
          </cell>
          <cell r="Y203">
            <v>0</v>
          </cell>
          <cell r="Z203">
            <v>0</v>
          </cell>
          <cell r="AB203">
            <v>3243</v>
          </cell>
          <cell r="AC203" t="str">
            <v>嘉義市南興國中</v>
          </cell>
          <cell r="AD203" t="str">
            <v>古易玄</v>
          </cell>
          <cell r="AF203">
            <v>4118</v>
          </cell>
          <cell r="AG203" t="str">
            <v>臺中市梧棲國中</v>
          </cell>
          <cell r="AH203" t="str">
            <v>楊育欣</v>
          </cell>
        </row>
        <row r="204">
          <cell r="T204">
            <v>1118</v>
          </cell>
          <cell r="U204" t="str">
            <v>臺中市東山高中</v>
          </cell>
          <cell r="V204" t="str">
            <v>施韋得</v>
          </cell>
          <cell r="X204">
            <v>0</v>
          </cell>
          <cell r="Y204">
            <v>0</v>
          </cell>
          <cell r="Z204">
            <v>0</v>
          </cell>
          <cell r="AB204">
            <v>3244</v>
          </cell>
          <cell r="AC204" t="str">
            <v>嘉義市南興國中</v>
          </cell>
          <cell r="AD204" t="str">
            <v>蔡丞彥</v>
          </cell>
          <cell r="AF204">
            <v>4119</v>
          </cell>
          <cell r="AG204" t="str">
            <v>臺中市梧棲國中</v>
          </cell>
          <cell r="AH204" t="str">
            <v>童婷云</v>
          </cell>
        </row>
        <row r="205">
          <cell r="T205">
            <v>1119</v>
          </cell>
          <cell r="U205" t="str">
            <v>臺中市東山高中</v>
          </cell>
          <cell r="V205" t="str">
            <v>賴凡鎧</v>
          </cell>
          <cell r="X205">
            <v>0</v>
          </cell>
          <cell r="Y205">
            <v>0</v>
          </cell>
          <cell r="Z205">
            <v>0</v>
          </cell>
          <cell r="AB205">
            <v>3245</v>
          </cell>
          <cell r="AC205" t="str">
            <v>嘉義市南興國中</v>
          </cell>
          <cell r="AD205" t="str">
            <v>黃植修</v>
          </cell>
          <cell r="AF205">
            <v>4120</v>
          </cell>
          <cell r="AG205" t="str">
            <v>臺中市梧棲國中</v>
          </cell>
          <cell r="AH205" t="str">
            <v>卓家儀</v>
          </cell>
        </row>
        <row r="206">
          <cell r="T206">
            <v>1120</v>
          </cell>
          <cell r="U206" t="str">
            <v>臺中市東山高中</v>
          </cell>
          <cell r="V206" t="str">
            <v>施宜辰</v>
          </cell>
          <cell r="X206">
            <v>0</v>
          </cell>
          <cell r="Y206">
            <v>0</v>
          </cell>
          <cell r="Z206">
            <v>0</v>
          </cell>
          <cell r="AB206">
            <v>3246</v>
          </cell>
          <cell r="AC206" t="str">
            <v>嘉義市南興國中</v>
          </cell>
          <cell r="AD206" t="str">
            <v>李宗翔</v>
          </cell>
          <cell r="AF206">
            <v>4121</v>
          </cell>
          <cell r="AG206" t="str">
            <v>臺中市梧棲國中</v>
          </cell>
          <cell r="AH206" t="str">
            <v>鄧珮岑</v>
          </cell>
        </row>
        <row r="207">
          <cell r="T207">
            <v>1121</v>
          </cell>
          <cell r="U207" t="str">
            <v>臺中市東山高中</v>
          </cell>
          <cell r="V207" t="str">
            <v>莊宗翰</v>
          </cell>
          <cell r="X207">
            <v>0</v>
          </cell>
          <cell r="Y207">
            <v>0</v>
          </cell>
          <cell r="Z207">
            <v>0</v>
          </cell>
          <cell r="AB207">
            <v>3247</v>
          </cell>
          <cell r="AC207" t="str">
            <v>嘉義市南興國中</v>
          </cell>
          <cell r="AD207" t="str">
            <v>黃冠穎</v>
          </cell>
          <cell r="AF207">
            <v>4122</v>
          </cell>
          <cell r="AG207" t="str">
            <v>臺中市爽文國中</v>
          </cell>
          <cell r="AH207" t="str">
            <v>吳雨柔</v>
          </cell>
        </row>
        <row r="208">
          <cell r="T208">
            <v>1122</v>
          </cell>
          <cell r="U208" t="str">
            <v>臺中市東山高中</v>
          </cell>
          <cell r="V208" t="str">
            <v>戴煜倫</v>
          </cell>
          <cell r="X208">
            <v>0</v>
          </cell>
          <cell r="Y208">
            <v>0</v>
          </cell>
          <cell r="Z208">
            <v>0</v>
          </cell>
          <cell r="AB208">
            <v>3248</v>
          </cell>
          <cell r="AC208" t="str">
            <v>嘉義市南興國中</v>
          </cell>
          <cell r="AD208" t="str">
            <v>陳翰毅</v>
          </cell>
          <cell r="AF208">
            <v>4123</v>
          </cell>
          <cell r="AG208" t="str">
            <v>臺中市爽文國中</v>
          </cell>
          <cell r="AH208" t="str">
            <v>賴怡樺</v>
          </cell>
        </row>
        <row r="209">
          <cell r="T209">
            <v>1123</v>
          </cell>
          <cell r="U209" t="str">
            <v>臺中市東山高中</v>
          </cell>
          <cell r="V209" t="str">
            <v>鄭文睿</v>
          </cell>
          <cell r="X209">
            <v>0</v>
          </cell>
          <cell r="Y209">
            <v>0</v>
          </cell>
          <cell r="Z209">
            <v>0</v>
          </cell>
          <cell r="AB209">
            <v>3249</v>
          </cell>
          <cell r="AC209" t="str">
            <v>嘉義市蘭潭國中</v>
          </cell>
          <cell r="AD209" t="str">
            <v>翁庭禾</v>
          </cell>
          <cell r="AF209">
            <v>4124</v>
          </cell>
          <cell r="AG209" t="str">
            <v>臺中市爽文國中</v>
          </cell>
          <cell r="AH209" t="str">
            <v>賴筑伶</v>
          </cell>
        </row>
        <row r="210">
          <cell r="T210">
            <v>1124</v>
          </cell>
          <cell r="U210" t="str">
            <v>臺中市東山高中</v>
          </cell>
          <cell r="V210" t="str">
            <v>薛閔皓</v>
          </cell>
          <cell r="X210">
            <v>0</v>
          </cell>
          <cell r="Y210">
            <v>0</v>
          </cell>
          <cell r="Z210">
            <v>0</v>
          </cell>
          <cell r="AB210">
            <v>3250</v>
          </cell>
          <cell r="AC210" t="str">
            <v>嘉義市蘭潭國中</v>
          </cell>
          <cell r="AD210" t="str">
            <v>黃柏寓</v>
          </cell>
          <cell r="AF210">
            <v>4125</v>
          </cell>
          <cell r="AG210" t="str">
            <v>臺中市爽文國中</v>
          </cell>
          <cell r="AH210" t="str">
            <v>洪宇歆</v>
          </cell>
        </row>
        <row r="211">
          <cell r="T211">
            <v>1125</v>
          </cell>
          <cell r="U211" t="str">
            <v>臺中市東山高中</v>
          </cell>
          <cell r="V211" t="str">
            <v>陳偉華</v>
          </cell>
          <cell r="X211">
            <v>0</v>
          </cell>
          <cell r="Y211">
            <v>0</v>
          </cell>
          <cell r="Z211">
            <v>0</v>
          </cell>
          <cell r="AB211">
            <v>3251</v>
          </cell>
          <cell r="AC211" t="str">
            <v>嘉義市蘭潭國中</v>
          </cell>
          <cell r="AD211" t="str">
            <v>何翊碩</v>
          </cell>
          <cell r="AF211">
            <v>4126</v>
          </cell>
          <cell r="AG211" t="str">
            <v>臺中市爽文國中</v>
          </cell>
          <cell r="AH211" t="str">
            <v>蔡宜錚</v>
          </cell>
        </row>
        <row r="212">
          <cell r="T212">
            <v>1126</v>
          </cell>
          <cell r="U212" t="str">
            <v>臺中市青年高中</v>
          </cell>
          <cell r="V212" t="str">
            <v>李家瀚</v>
          </cell>
          <cell r="X212">
            <v>0</v>
          </cell>
          <cell r="Y212">
            <v>0</v>
          </cell>
          <cell r="Z212">
            <v>0</v>
          </cell>
          <cell r="AB212">
            <v>3252</v>
          </cell>
          <cell r="AC212" t="str">
            <v>嘉義市蘭潭國中</v>
          </cell>
          <cell r="AD212" t="str">
            <v>馬金呈</v>
          </cell>
          <cell r="AF212">
            <v>4127</v>
          </cell>
          <cell r="AG212" t="str">
            <v>臺中市爽文國中</v>
          </cell>
          <cell r="AH212" t="str">
            <v>林佳葭</v>
          </cell>
        </row>
        <row r="213">
          <cell r="T213">
            <v>1127</v>
          </cell>
          <cell r="U213" t="str">
            <v>臺中市青年高中</v>
          </cell>
          <cell r="V213" t="str">
            <v>黃浩揚</v>
          </cell>
          <cell r="X213">
            <v>0</v>
          </cell>
          <cell r="Y213">
            <v>0</v>
          </cell>
          <cell r="Z213">
            <v>0</v>
          </cell>
          <cell r="AB213">
            <v>3253</v>
          </cell>
          <cell r="AC213" t="str">
            <v>嘉義市蘭潭國中</v>
          </cell>
          <cell r="AD213" t="str">
            <v>徐琮芳</v>
          </cell>
          <cell r="AF213">
            <v>4128</v>
          </cell>
          <cell r="AG213" t="str">
            <v>臺中市爽文國中</v>
          </cell>
          <cell r="AH213" t="str">
            <v>張華株</v>
          </cell>
        </row>
        <row r="214">
          <cell r="T214">
            <v>1128</v>
          </cell>
          <cell r="U214" t="str">
            <v>臺中市青年高中</v>
          </cell>
          <cell r="V214" t="str">
            <v>李孟泉</v>
          </cell>
          <cell r="X214">
            <v>0</v>
          </cell>
          <cell r="Y214">
            <v>0</v>
          </cell>
          <cell r="Z214">
            <v>0</v>
          </cell>
          <cell r="AB214">
            <v>3254</v>
          </cell>
          <cell r="AC214" t="str">
            <v>嘉義市蘭潭國中</v>
          </cell>
          <cell r="AD214" t="str">
            <v>曾宇瀚</v>
          </cell>
          <cell r="AF214">
            <v>4129</v>
          </cell>
          <cell r="AG214" t="str">
            <v>臺中市爽文國中</v>
          </cell>
          <cell r="AH214" t="str">
            <v>巫心妤</v>
          </cell>
        </row>
        <row r="215">
          <cell r="T215">
            <v>1129</v>
          </cell>
          <cell r="U215" t="str">
            <v>臺中市青年高中</v>
          </cell>
          <cell r="V215" t="str">
            <v>王峻旭</v>
          </cell>
          <cell r="X215">
            <v>0</v>
          </cell>
          <cell r="Y215">
            <v>0</v>
          </cell>
          <cell r="Z215">
            <v>0</v>
          </cell>
          <cell r="AB215">
            <v>3255</v>
          </cell>
          <cell r="AC215" t="str">
            <v>嘉義市蘭潭國中</v>
          </cell>
          <cell r="AD215" t="str">
            <v>趙原頡</v>
          </cell>
          <cell r="AF215">
            <v>4130</v>
          </cell>
          <cell r="AG215" t="str">
            <v>臺中市爽文國中</v>
          </cell>
          <cell r="AH215" t="str">
            <v>盧嬿伶</v>
          </cell>
        </row>
        <row r="216">
          <cell r="T216">
            <v>1130</v>
          </cell>
          <cell r="U216" t="str">
            <v>臺中市青年高中</v>
          </cell>
          <cell r="V216" t="str">
            <v>陳傑豪</v>
          </cell>
          <cell r="X216">
            <v>0</v>
          </cell>
          <cell r="Y216">
            <v>0</v>
          </cell>
          <cell r="Z216">
            <v>0</v>
          </cell>
          <cell r="AB216">
            <v>3256</v>
          </cell>
          <cell r="AC216" t="str">
            <v>嘉義市蘭潭國中</v>
          </cell>
          <cell r="AD216" t="str">
            <v>柳政銘</v>
          </cell>
          <cell r="AF216">
            <v>4022</v>
          </cell>
          <cell r="AG216" t="str">
            <v>臺北市金華國中</v>
          </cell>
          <cell r="AH216" t="str">
            <v>鄭芝涵</v>
          </cell>
        </row>
        <row r="217">
          <cell r="T217">
            <v>1131</v>
          </cell>
          <cell r="U217" t="str">
            <v>臺中市青年高中</v>
          </cell>
          <cell r="V217" t="str">
            <v>林冠甫</v>
          </cell>
          <cell r="X217">
            <v>0</v>
          </cell>
          <cell r="Y217">
            <v>0</v>
          </cell>
          <cell r="Z217">
            <v>0</v>
          </cell>
          <cell r="AB217">
            <v>3257</v>
          </cell>
          <cell r="AC217" t="str">
            <v>嘉義市蘭潭國中</v>
          </cell>
          <cell r="AD217" t="str">
            <v>林峻逸</v>
          </cell>
          <cell r="AF217">
            <v>4023</v>
          </cell>
          <cell r="AG217" t="str">
            <v>臺北市金華國中</v>
          </cell>
          <cell r="AH217" t="str">
            <v>蔡依樺</v>
          </cell>
        </row>
        <row r="218">
          <cell r="T218">
            <v>1132</v>
          </cell>
          <cell r="U218" t="str">
            <v>臺中市青年高中</v>
          </cell>
          <cell r="V218" t="str">
            <v>賴尚廷</v>
          </cell>
          <cell r="X218">
            <v>0</v>
          </cell>
          <cell r="Y218">
            <v>0</v>
          </cell>
          <cell r="Z218">
            <v>0</v>
          </cell>
          <cell r="AB218">
            <v>3258</v>
          </cell>
          <cell r="AC218" t="str">
            <v>嘉義市蘭潭國中</v>
          </cell>
          <cell r="AD218" t="str">
            <v>廖見晴</v>
          </cell>
          <cell r="AF218">
            <v>4024</v>
          </cell>
          <cell r="AG218" t="str">
            <v>臺北市金華國中</v>
          </cell>
          <cell r="AH218" t="str">
            <v>方  翊</v>
          </cell>
        </row>
        <row r="219">
          <cell r="T219">
            <v>1133</v>
          </cell>
          <cell r="U219" t="str">
            <v>臺中市青年高中</v>
          </cell>
          <cell r="V219" t="str">
            <v>巫政儒</v>
          </cell>
          <cell r="X219">
            <v>0</v>
          </cell>
          <cell r="Y219">
            <v>0</v>
          </cell>
          <cell r="Z219">
            <v>0</v>
          </cell>
          <cell r="AB219">
            <v>3172</v>
          </cell>
          <cell r="AC219" t="str">
            <v>彰化縣鹿鳴國中</v>
          </cell>
          <cell r="AD219" t="str">
            <v>林言力</v>
          </cell>
          <cell r="AF219">
            <v>4025</v>
          </cell>
          <cell r="AG219" t="str">
            <v>臺北市金華國中</v>
          </cell>
          <cell r="AH219" t="str">
            <v>楊喜淳</v>
          </cell>
        </row>
        <row r="220">
          <cell r="T220">
            <v>1134</v>
          </cell>
          <cell r="U220" t="str">
            <v>臺中市青年高中</v>
          </cell>
          <cell r="V220" t="str">
            <v>涂泓名</v>
          </cell>
          <cell r="X220">
            <v>0</v>
          </cell>
          <cell r="Y220">
            <v>0</v>
          </cell>
          <cell r="Z220">
            <v>0</v>
          </cell>
          <cell r="AB220">
            <v>3173</v>
          </cell>
          <cell r="AC220" t="str">
            <v>彰化縣鹿鳴國中</v>
          </cell>
          <cell r="AD220" t="str">
            <v>林震龍</v>
          </cell>
          <cell r="AF220">
            <v>4026</v>
          </cell>
          <cell r="AG220" t="str">
            <v>臺北市金華國中</v>
          </cell>
          <cell r="AH220" t="str">
            <v>楊喜善</v>
          </cell>
        </row>
        <row r="221">
          <cell r="T221">
            <v>1135</v>
          </cell>
          <cell r="U221" t="str">
            <v>臺中市青年高中</v>
          </cell>
          <cell r="V221" t="str">
            <v>徐嘉葆</v>
          </cell>
          <cell r="X221">
            <v>0</v>
          </cell>
          <cell r="Y221">
            <v>0</v>
          </cell>
          <cell r="Z221">
            <v>0</v>
          </cell>
          <cell r="AB221">
            <v>3174</v>
          </cell>
          <cell r="AC221" t="str">
            <v>彰化縣鹿鳴國中</v>
          </cell>
          <cell r="AD221" t="str">
            <v>張嘉祐</v>
          </cell>
          <cell r="AF221">
            <v>4027</v>
          </cell>
          <cell r="AG221" t="str">
            <v>臺北市金華國中</v>
          </cell>
          <cell r="AH221" t="str">
            <v>陳羿寧</v>
          </cell>
        </row>
        <row r="222">
          <cell r="T222">
            <v>1003</v>
          </cell>
          <cell r="U222" t="str">
            <v>臺北市內湖高工</v>
          </cell>
          <cell r="V222" t="str">
            <v>周德灝</v>
          </cell>
          <cell r="X222">
            <v>0</v>
          </cell>
          <cell r="Y222">
            <v>0</v>
          </cell>
          <cell r="Z222">
            <v>0</v>
          </cell>
          <cell r="AB222">
            <v>3175</v>
          </cell>
          <cell r="AC222" t="str">
            <v>彰化縣鹿鳴國中</v>
          </cell>
          <cell r="AD222" t="str">
            <v>郭權鋒</v>
          </cell>
          <cell r="AF222">
            <v>4028</v>
          </cell>
          <cell r="AG222" t="str">
            <v>臺北市金華國中</v>
          </cell>
          <cell r="AH222" t="str">
            <v>謝逸柔</v>
          </cell>
        </row>
        <row r="223">
          <cell r="T223">
            <v>1004</v>
          </cell>
          <cell r="U223" t="str">
            <v>臺北市內湖高工</v>
          </cell>
          <cell r="V223" t="str">
            <v>文聖淵</v>
          </cell>
          <cell r="X223">
            <v>0</v>
          </cell>
          <cell r="Y223">
            <v>0</v>
          </cell>
          <cell r="Z223">
            <v>0</v>
          </cell>
          <cell r="AB223">
            <v>3176</v>
          </cell>
          <cell r="AC223" t="str">
            <v>彰化縣鹿鳴國中</v>
          </cell>
          <cell r="AD223" t="str">
            <v>丁  祺</v>
          </cell>
          <cell r="AF223">
            <v>4029</v>
          </cell>
          <cell r="AG223" t="str">
            <v>臺北市南門國中</v>
          </cell>
          <cell r="AH223" t="str">
            <v>李宛樺</v>
          </cell>
        </row>
        <row r="224">
          <cell r="T224">
            <v>1005</v>
          </cell>
          <cell r="U224" t="str">
            <v>臺北市內湖高工</v>
          </cell>
          <cell r="V224" t="str">
            <v>張承澤</v>
          </cell>
          <cell r="X224">
            <v>0</v>
          </cell>
          <cell r="Y224">
            <v>0</v>
          </cell>
          <cell r="Z224">
            <v>0</v>
          </cell>
          <cell r="AB224">
            <v>3177</v>
          </cell>
          <cell r="AC224" t="str">
            <v>彰化縣鹿鳴國中</v>
          </cell>
          <cell r="AD224" t="str">
            <v>謝秉羱</v>
          </cell>
          <cell r="AF224">
            <v>4030</v>
          </cell>
          <cell r="AG224" t="str">
            <v>臺北市南門國中</v>
          </cell>
          <cell r="AH224" t="str">
            <v>劉葳葳</v>
          </cell>
        </row>
        <row r="225">
          <cell r="T225">
            <v>1006</v>
          </cell>
          <cell r="U225" t="str">
            <v>臺北市內湖高工</v>
          </cell>
          <cell r="V225" t="str">
            <v>魏呈庭</v>
          </cell>
          <cell r="X225">
            <v>0</v>
          </cell>
          <cell r="Y225">
            <v>0</v>
          </cell>
          <cell r="Z225">
            <v>0</v>
          </cell>
          <cell r="AB225">
            <v>3178</v>
          </cell>
          <cell r="AC225" t="str">
            <v>彰化縣鹿鳴國中</v>
          </cell>
          <cell r="AD225" t="str">
            <v>黃子瓏</v>
          </cell>
          <cell r="AF225">
            <v>4031</v>
          </cell>
          <cell r="AG225" t="str">
            <v>臺北市南門國中</v>
          </cell>
          <cell r="AH225" t="str">
            <v>詹瑞瑜</v>
          </cell>
        </row>
        <row r="226">
          <cell r="T226">
            <v>1007</v>
          </cell>
          <cell r="U226" t="str">
            <v>臺北市內湖高工</v>
          </cell>
          <cell r="V226" t="str">
            <v>王建智</v>
          </cell>
          <cell r="X226">
            <v>0</v>
          </cell>
          <cell r="Y226">
            <v>0</v>
          </cell>
          <cell r="Z226">
            <v>0</v>
          </cell>
          <cell r="AB226">
            <v>3179</v>
          </cell>
          <cell r="AC226" t="str">
            <v>彰化縣鹿鳴國中</v>
          </cell>
          <cell r="AD226" t="str">
            <v>李書念</v>
          </cell>
          <cell r="AF226">
            <v>4032</v>
          </cell>
          <cell r="AG226" t="str">
            <v>臺北市南門國中</v>
          </cell>
          <cell r="AH226" t="str">
            <v>張盈楹</v>
          </cell>
        </row>
        <row r="227">
          <cell r="T227">
            <v>1008</v>
          </cell>
          <cell r="U227" t="str">
            <v>臺北市內湖高工</v>
          </cell>
          <cell r="V227" t="str">
            <v>蔡政安</v>
          </cell>
          <cell r="X227">
            <v>0</v>
          </cell>
          <cell r="Y227">
            <v>0</v>
          </cell>
          <cell r="Z227">
            <v>0</v>
          </cell>
          <cell r="AB227">
            <v>3180</v>
          </cell>
          <cell r="AC227" t="str">
            <v>彰化縣鹿鳴國中</v>
          </cell>
          <cell r="AD227" t="str">
            <v>柯皓偉</v>
          </cell>
          <cell r="AF227">
            <v>4033</v>
          </cell>
          <cell r="AG227" t="str">
            <v>臺北市南門國中</v>
          </cell>
          <cell r="AH227" t="str">
            <v>許佳琳</v>
          </cell>
        </row>
        <row r="228">
          <cell r="T228">
            <v>1009</v>
          </cell>
          <cell r="U228" t="str">
            <v>臺北市內湖高工</v>
          </cell>
          <cell r="V228" t="str">
            <v>郭奕廷</v>
          </cell>
          <cell r="X228">
            <v>0</v>
          </cell>
          <cell r="Y228">
            <v>0</v>
          </cell>
          <cell r="Z228">
            <v>0</v>
          </cell>
          <cell r="AB228">
            <v>3181</v>
          </cell>
          <cell r="AC228" t="str">
            <v>彰化縣鹿鳴國中</v>
          </cell>
          <cell r="AD228" t="str">
            <v>洪宇勳</v>
          </cell>
          <cell r="AF228">
            <v>4034</v>
          </cell>
          <cell r="AG228" t="str">
            <v>臺北市南門國中</v>
          </cell>
          <cell r="AH228" t="str">
            <v>童祈華</v>
          </cell>
        </row>
        <row r="229">
          <cell r="T229">
            <v>1010</v>
          </cell>
          <cell r="U229" t="str">
            <v>臺北市內湖高工</v>
          </cell>
          <cell r="V229" t="str">
            <v>郭彥廷</v>
          </cell>
          <cell r="X229">
            <v>0</v>
          </cell>
          <cell r="Y229">
            <v>0</v>
          </cell>
          <cell r="Z229">
            <v>0</v>
          </cell>
          <cell r="AB229">
            <v>3184</v>
          </cell>
          <cell r="AC229" t="str">
            <v>彰化縣彰德國中</v>
          </cell>
          <cell r="AD229" t="str">
            <v>簡瑋辰</v>
          </cell>
          <cell r="AF229">
            <v>4035</v>
          </cell>
          <cell r="AG229" t="str">
            <v>臺北市南門國中</v>
          </cell>
          <cell r="AH229" t="str">
            <v>鍾文婕</v>
          </cell>
        </row>
        <row r="230">
          <cell r="T230">
            <v>1011</v>
          </cell>
          <cell r="U230" t="str">
            <v>臺北市內湖高工</v>
          </cell>
          <cell r="V230" t="str">
            <v>林昀儒</v>
          </cell>
          <cell r="X230">
            <v>0</v>
          </cell>
          <cell r="Y230">
            <v>0</v>
          </cell>
          <cell r="Z230">
            <v>0</v>
          </cell>
          <cell r="AB230">
            <v>3185</v>
          </cell>
          <cell r="AC230" t="str">
            <v>彰化縣彰德國中</v>
          </cell>
          <cell r="AD230" t="str">
            <v>謝駿榤</v>
          </cell>
          <cell r="AF230">
            <v>4036</v>
          </cell>
          <cell r="AG230" t="str">
            <v>臺北市南門國中</v>
          </cell>
          <cell r="AH230" t="str">
            <v>顏詩桓</v>
          </cell>
        </row>
        <row r="231">
          <cell r="T231">
            <v>1012</v>
          </cell>
          <cell r="U231" t="str">
            <v>臺北市松山家商</v>
          </cell>
          <cell r="V231" t="str">
            <v>姜威利</v>
          </cell>
          <cell r="X231">
            <v>0</v>
          </cell>
          <cell r="Y231">
            <v>0</v>
          </cell>
          <cell r="Z231">
            <v>0</v>
          </cell>
          <cell r="AB231">
            <v>3186</v>
          </cell>
          <cell r="AC231" t="str">
            <v>彰化縣彰德國中</v>
          </cell>
          <cell r="AD231" t="str">
            <v>黃冠曄</v>
          </cell>
          <cell r="AF231">
            <v>4037</v>
          </cell>
          <cell r="AG231" t="str">
            <v>臺北市南門國中</v>
          </cell>
          <cell r="AH231" t="str">
            <v>黃巧慈</v>
          </cell>
        </row>
        <row r="232">
          <cell r="T232">
            <v>1013</v>
          </cell>
          <cell r="U232" t="str">
            <v>臺北市松山家商</v>
          </cell>
          <cell r="V232" t="str">
            <v>莊鈞聿</v>
          </cell>
          <cell r="X232">
            <v>0</v>
          </cell>
          <cell r="Y232">
            <v>0</v>
          </cell>
          <cell r="Z232">
            <v>0</v>
          </cell>
          <cell r="AB232">
            <v>3187</v>
          </cell>
          <cell r="AC232" t="str">
            <v>彰化縣彰德國中</v>
          </cell>
          <cell r="AD232" t="str">
            <v>簡佑任</v>
          </cell>
          <cell r="AF232">
            <v>4038</v>
          </cell>
          <cell r="AG232" t="str">
            <v>臺北市南門國中</v>
          </cell>
          <cell r="AH232" t="str">
            <v>程筠皙</v>
          </cell>
        </row>
        <row r="233">
          <cell r="T233">
            <v>1014</v>
          </cell>
          <cell r="U233" t="str">
            <v>臺北市松山家商</v>
          </cell>
          <cell r="V233" t="str">
            <v>彭贊洋</v>
          </cell>
          <cell r="X233">
            <v>0</v>
          </cell>
          <cell r="Y233">
            <v>0</v>
          </cell>
          <cell r="Z233">
            <v>0</v>
          </cell>
          <cell r="AB233">
            <v>3188</v>
          </cell>
          <cell r="AC233" t="str">
            <v>彰化縣彰德國中</v>
          </cell>
          <cell r="AD233" t="str">
            <v>謝承佑</v>
          </cell>
          <cell r="AF233">
            <v>4039</v>
          </cell>
          <cell r="AG233" t="str">
            <v>臺北市麗山國中</v>
          </cell>
          <cell r="AH233" t="str">
            <v>侯沁恩</v>
          </cell>
        </row>
        <row r="234">
          <cell r="T234">
            <v>1015</v>
          </cell>
          <cell r="U234" t="str">
            <v>臺北市松山家商</v>
          </cell>
          <cell r="V234" t="str">
            <v>黃冠熏</v>
          </cell>
          <cell r="X234">
            <v>0</v>
          </cell>
          <cell r="Y234">
            <v>0</v>
          </cell>
          <cell r="Z234">
            <v>0</v>
          </cell>
          <cell r="AB234">
            <v>3189</v>
          </cell>
          <cell r="AC234" t="str">
            <v>彰化縣彰德國中</v>
          </cell>
          <cell r="AD234" t="str">
            <v>張祐愷</v>
          </cell>
          <cell r="AF234">
            <v>4040</v>
          </cell>
          <cell r="AG234" t="str">
            <v>臺北市麗山國中</v>
          </cell>
          <cell r="AH234" t="str">
            <v>蔡惟美</v>
          </cell>
        </row>
        <row r="235">
          <cell r="T235">
            <v>1016</v>
          </cell>
          <cell r="U235" t="str">
            <v>臺北市松山家商</v>
          </cell>
          <cell r="V235" t="str">
            <v>葉晁銘</v>
          </cell>
          <cell r="X235">
            <v>0</v>
          </cell>
          <cell r="Y235">
            <v>0</v>
          </cell>
          <cell r="Z235">
            <v>0</v>
          </cell>
          <cell r="AB235">
            <v>3190</v>
          </cell>
          <cell r="AC235" t="str">
            <v>彰化縣彰德國中</v>
          </cell>
          <cell r="AD235" t="str">
            <v>張祐承</v>
          </cell>
          <cell r="AF235">
            <v>4041</v>
          </cell>
          <cell r="AG235" t="str">
            <v>臺北市麗山國中</v>
          </cell>
          <cell r="AH235" t="str">
            <v>洪可珊</v>
          </cell>
        </row>
        <row r="236">
          <cell r="T236">
            <v>1017</v>
          </cell>
          <cell r="U236" t="str">
            <v>臺北市松山家商</v>
          </cell>
          <cell r="V236" t="str">
            <v>邱俊云</v>
          </cell>
          <cell r="X236">
            <v>0</v>
          </cell>
          <cell r="Y236">
            <v>0</v>
          </cell>
          <cell r="Z236">
            <v>0</v>
          </cell>
          <cell r="AB236">
            <v>3191</v>
          </cell>
          <cell r="AC236" t="str">
            <v>彰化縣彰德國中</v>
          </cell>
          <cell r="AD236" t="str">
            <v>辜崇晏</v>
          </cell>
          <cell r="AF236">
            <v>4042</v>
          </cell>
          <cell r="AG236" t="str">
            <v>臺北市麗山國中</v>
          </cell>
          <cell r="AH236" t="str">
            <v>梁嘉芫</v>
          </cell>
        </row>
        <row r="237">
          <cell r="T237">
            <v>1018</v>
          </cell>
          <cell r="U237" t="str">
            <v>臺北市松山家商</v>
          </cell>
          <cell r="V237" t="str">
            <v>黎昕陽</v>
          </cell>
          <cell r="X237">
            <v>0</v>
          </cell>
          <cell r="Y237">
            <v>0</v>
          </cell>
          <cell r="Z237">
            <v>0</v>
          </cell>
          <cell r="AB237">
            <v>3192</v>
          </cell>
          <cell r="AC237" t="str">
            <v>彰化縣彰德國中</v>
          </cell>
          <cell r="AD237" t="str">
            <v>林子恩</v>
          </cell>
          <cell r="AF237">
            <v>4043</v>
          </cell>
          <cell r="AG237" t="str">
            <v>臺北市麗山國中</v>
          </cell>
          <cell r="AH237" t="str">
            <v>莊銘儀</v>
          </cell>
        </row>
        <row r="238">
          <cell r="T238">
            <v>1019</v>
          </cell>
          <cell r="U238" t="str">
            <v>臺北市松山家商</v>
          </cell>
          <cell r="V238" t="str">
            <v>陳君翔</v>
          </cell>
          <cell r="X238">
            <v>0</v>
          </cell>
          <cell r="Y238">
            <v>0</v>
          </cell>
          <cell r="Z238">
            <v>0</v>
          </cell>
          <cell r="AB238">
            <v>3193</v>
          </cell>
          <cell r="AC238" t="str">
            <v>彰化縣彰德國中</v>
          </cell>
          <cell r="AD238" t="str">
            <v>陳炳睿</v>
          </cell>
          <cell r="AF238">
            <v>4044</v>
          </cell>
          <cell r="AG238" t="str">
            <v>臺北市麗山國中</v>
          </cell>
          <cell r="AH238" t="str">
            <v>陳芝琳</v>
          </cell>
        </row>
        <row r="239">
          <cell r="T239">
            <v>1020</v>
          </cell>
          <cell r="U239" t="str">
            <v>臺北市松山家商</v>
          </cell>
          <cell r="V239" t="str">
            <v>洪顗棨</v>
          </cell>
          <cell r="X239">
            <v>0</v>
          </cell>
          <cell r="Y239">
            <v>0</v>
          </cell>
          <cell r="Z239">
            <v>0</v>
          </cell>
          <cell r="AB239">
            <v>3194</v>
          </cell>
          <cell r="AC239" t="str">
            <v>彰化縣藝術高中</v>
          </cell>
          <cell r="AD239" t="str">
            <v>呂承哲</v>
          </cell>
          <cell r="AF239">
            <v>4045</v>
          </cell>
          <cell r="AG239" t="str">
            <v>臺北市麗山國中</v>
          </cell>
          <cell r="AH239" t="str">
            <v>黃子玲</v>
          </cell>
        </row>
        <row r="240">
          <cell r="T240">
            <v>1021</v>
          </cell>
          <cell r="U240" t="str">
            <v>臺北市松山家商</v>
          </cell>
          <cell r="V240" t="str">
            <v>黃毓仁</v>
          </cell>
          <cell r="X240">
            <v>0</v>
          </cell>
          <cell r="Y240">
            <v>0</v>
          </cell>
          <cell r="Z240">
            <v>0</v>
          </cell>
          <cell r="AB240">
            <v>3195</v>
          </cell>
          <cell r="AC240" t="str">
            <v>彰化縣藝術高中</v>
          </cell>
          <cell r="AD240" t="str">
            <v>金翔安</v>
          </cell>
          <cell r="AF240">
            <v>4046</v>
          </cell>
          <cell r="AG240" t="str">
            <v>臺北市麗山國中</v>
          </cell>
          <cell r="AH240" t="str">
            <v>黃敏瑜</v>
          </cell>
        </row>
        <row r="241">
          <cell r="T241">
            <v>1022</v>
          </cell>
          <cell r="U241" t="str">
            <v>臺北市建國中學</v>
          </cell>
          <cell r="V241" t="str">
            <v>任家良</v>
          </cell>
          <cell r="X241">
            <v>0</v>
          </cell>
          <cell r="Y241">
            <v>0</v>
          </cell>
          <cell r="Z241">
            <v>0</v>
          </cell>
          <cell r="AB241">
            <v>3196</v>
          </cell>
          <cell r="AC241" t="str">
            <v>彰化縣藝術高中</v>
          </cell>
          <cell r="AD241" t="str">
            <v>黃柏仁</v>
          </cell>
          <cell r="AF241">
            <v>4047</v>
          </cell>
          <cell r="AG241" t="str">
            <v>臺北市麗山國中</v>
          </cell>
          <cell r="AH241" t="str">
            <v>陳采妮</v>
          </cell>
        </row>
        <row r="242">
          <cell r="T242">
            <v>1023</v>
          </cell>
          <cell r="U242" t="str">
            <v>臺北市建國中學</v>
          </cell>
          <cell r="V242" t="str">
            <v>蔣東霖</v>
          </cell>
          <cell r="X242">
            <v>0</v>
          </cell>
          <cell r="Y242">
            <v>0</v>
          </cell>
          <cell r="Z242">
            <v>0</v>
          </cell>
          <cell r="AB242">
            <v>3197</v>
          </cell>
          <cell r="AC242" t="str">
            <v>彰化縣藝術高中</v>
          </cell>
          <cell r="AD242" t="str">
            <v>許又元</v>
          </cell>
          <cell r="AF242">
            <v>4048</v>
          </cell>
          <cell r="AG242" t="str">
            <v>臺北市麗山國中</v>
          </cell>
          <cell r="AH242" t="str">
            <v>陳苡恩</v>
          </cell>
        </row>
        <row r="243">
          <cell r="T243">
            <v>1024</v>
          </cell>
          <cell r="U243" t="str">
            <v>臺北市建國中學</v>
          </cell>
          <cell r="V243" t="str">
            <v>陳億隍</v>
          </cell>
          <cell r="X243">
            <v>0</v>
          </cell>
          <cell r="Y243">
            <v>0</v>
          </cell>
          <cell r="Z243">
            <v>0</v>
          </cell>
          <cell r="AB243">
            <v>3198</v>
          </cell>
          <cell r="AC243" t="str">
            <v>彰化縣藝術高中</v>
          </cell>
          <cell r="AD243" t="str">
            <v>黃泰翔</v>
          </cell>
          <cell r="AF243">
            <v>4207</v>
          </cell>
          <cell r="AG243" t="str">
            <v>臺南市忠孝國中</v>
          </cell>
          <cell r="AH243" t="str">
            <v>黃容羽</v>
          </cell>
        </row>
        <row r="244">
          <cell r="T244">
            <v>1025</v>
          </cell>
          <cell r="U244" t="str">
            <v>臺北市建國中學</v>
          </cell>
          <cell r="V244" t="str">
            <v>林秉澤</v>
          </cell>
          <cell r="X244">
            <v>0</v>
          </cell>
          <cell r="Y244">
            <v>0</v>
          </cell>
          <cell r="Z244">
            <v>0</v>
          </cell>
          <cell r="AB244">
            <v>3199</v>
          </cell>
          <cell r="AC244" t="str">
            <v>彰化縣藝術高中</v>
          </cell>
          <cell r="AD244" t="str">
            <v>崔桀茗</v>
          </cell>
          <cell r="AF244">
            <v>4208</v>
          </cell>
          <cell r="AG244" t="str">
            <v>臺南市忠孝國中</v>
          </cell>
          <cell r="AH244" t="str">
            <v>陳家姵</v>
          </cell>
        </row>
        <row r="245">
          <cell r="T245">
            <v>1026</v>
          </cell>
          <cell r="U245" t="str">
            <v>臺北市建國中學</v>
          </cell>
          <cell r="V245" t="str">
            <v>張光騏</v>
          </cell>
          <cell r="X245">
            <v>0</v>
          </cell>
          <cell r="Y245">
            <v>0</v>
          </cell>
          <cell r="Z245">
            <v>0</v>
          </cell>
          <cell r="AB245">
            <v>3200</v>
          </cell>
          <cell r="AC245" t="str">
            <v>彰化縣藝術高中</v>
          </cell>
          <cell r="AD245" t="str">
            <v>黃昱豪</v>
          </cell>
          <cell r="AF245">
            <v>4209</v>
          </cell>
          <cell r="AG245" t="str">
            <v>臺南市忠孝國中</v>
          </cell>
          <cell r="AH245" t="str">
            <v>吳佩宸</v>
          </cell>
        </row>
        <row r="246">
          <cell r="T246">
            <v>1027</v>
          </cell>
          <cell r="U246" t="str">
            <v>臺北市建國中學</v>
          </cell>
          <cell r="V246" t="str">
            <v>陳乃深</v>
          </cell>
          <cell r="X246">
            <v>0</v>
          </cell>
          <cell r="Y246">
            <v>0</v>
          </cell>
          <cell r="Z246">
            <v>0</v>
          </cell>
          <cell r="AB246">
            <v>3201</v>
          </cell>
          <cell r="AC246" t="str">
            <v>彰化縣藝術高中</v>
          </cell>
          <cell r="AD246" t="str">
            <v>陳韋廷</v>
          </cell>
          <cell r="AF246">
            <v>4210</v>
          </cell>
          <cell r="AG246" t="str">
            <v>臺南市忠孝國中</v>
          </cell>
          <cell r="AH246" t="str">
            <v>熊子琳</v>
          </cell>
        </row>
        <row r="247">
          <cell r="T247">
            <v>1028</v>
          </cell>
          <cell r="U247" t="str">
            <v>臺北市建國中學</v>
          </cell>
          <cell r="V247" t="str">
            <v>莫崢</v>
          </cell>
          <cell r="X247">
            <v>0</v>
          </cell>
          <cell r="Y247">
            <v>0</v>
          </cell>
          <cell r="Z247">
            <v>0</v>
          </cell>
          <cell r="AB247">
            <v>3202</v>
          </cell>
          <cell r="AC247" t="str">
            <v>彰化縣藝術高中</v>
          </cell>
          <cell r="AD247" t="str">
            <v>蕭又齊</v>
          </cell>
          <cell r="AF247">
            <v>4211</v>
          </cell>
          <cell r="AG247" t="str">
            <v>臺南市忠孝國中</v>
          </cell>
          <cell r="AH247" t="str">
            <v>李芳妤</v>
          </cell>
        </row>
        <row r="248">
          <cell r="T248">
            <v>1029</v>
          </cell>
          <cell r="U248" t="str">
            <v>臺北市建國中學</v>
          </cell>
          <cell r="V248" t="str">
            <v>王嘉鵬</v>
          </cell>
          <cell r="X248">
            <v>0</v>
          </cell>
          <cell r="Y248">
            <v>0</v>
          </cell>
          <cell r="Z248">
            <v>0</v>
          </cell>
          <cell r="AB248">
            <v>3203</v>
          </cell>
          <cell r="AC248" t="str">
            <v>彰化縣藝術高中</v>
          </cell>
          <cell r="AD248" t="str">
            <v>張傳德</v>
          </cell>
          <cell r="AF248">
            <v>4212</v>
          </cell>
          <cell r="AG248" t="str">
            <v>臺南市忠孝國中</v>
          </cell>
          <cell r="AH248" t="str">
            <v>王薇捷</v>
          </cell>
        </row>
        <row r="249">
          <cell r="T249">
            <v>1030</v>
          </cell>
          <cell r="U249" t="str">
            <v>臺北市建國中學</v>
          </cell>
          <cell r="V249" t="str">
            <v>王宥竣</v>
          </cell>
          <cell r="X249">
            <v>0</v>
          </cell>
          <cell r="Y249">
            <v>0</v>
          </cell>
          <cell r="Z249">
            <v>0</v>
          </cell>
          <cell r="AB249">
            <v>3139</v>
          </cell>
          <cell r="AC249" t="str">
            <v>臺中市忠明高中</v>
          </cell>
          <cell r="AD249" t="str">
            <v>吳叡哲</v>
          </cell>
          <cell r="AF249">
            <v>4213</v>
          </cell>
          <cell r="AG249" t="str">
            <v>臺南市忠孝國中</v>
          </cell>
          <cell r="AH249" t="str">
            <v>齊  芸</v>
          </cell>
        </row>
        <row r="250">
          <cell r="T250">
            <v>1031</v>
          </cell>
          <cell r="U250" t="str">
            <v>臺北市建國中學</v>
          </cell>
          <cell r="V250" t="str">
            <v>沈暐倫</v>
          </cell>
          <cell r="X250">
            <v>0</v>
          </cell>
          <cell r="Y250">
            <v>0</v>
          </cell>
          <cell r="Z250">
            <v>0</v>
          </cell>
          <cell r="AB250">
            <v>3140</v>
          </cell>
          <cell r="AC250" t="str">
            <v>臺中市忠明高中</v>
          </cell>
          <cell r="AD250" t="str">
            <v>許永昕</v>
          </cell>
          <cell r="AF250">
            <v>4214</v>
          </cell>
          <cell r="AG250" t="str">
            <v>臺南市忠孝國中</v>
          </cell>
          <cell r="AH250" t="str">
            <v>王晟螢</v>
          </cell>
        </row>
        <row r="251">
          <cell r="T251">
            <v>1202</v>
          </cell>
          <cell r="U251" t="str">
            <v>臺南市新豐高中</v>
          </cell>
          <cell r="V251" t="str">
            <v>謝丞翔</v>
          </cell>
          <cell r="X251">
            <v>0</v>
          </cell>
          <cell r="Y251">
            <v>0</v>
          </cell>
          <cell r="Z251">
            <v>0</v>
          </cell>
          <cell r="AB251">
            <v>3141</v>
          </cell>
          <cell r="AC251" t="str">
            <v>臺中市忠明高中</v>
          </cell>
          <cell r="AD251" t="str">
            <v>張家榕</v>
          </cell>
          <cell r="AF251">
            <v>4215</v>
          </cell>
          <cell r="AG251" t="str">
            <v>臺南市忠孝國中</v>
          </cell>
          <cell r="AH251" t="str">
            <v>黃淨嘉</v>
          </cell>
        </row>
        <row r="252">
          <cell r="T252">
            <v>1203</v>
          </cell>
          <cell r="U252" t="str">
            <v>臺南市新豐高中</v>
          </cell>
          <cell r="V252" t="str">
            <v>蘇星宇</v>
          </cell>
          <cell r="X252">
            <v>0</v>
          </cell>
          <cell r="Y252">
            <v>0</v>
          </cell>
          <cell r="Z252">
            <v>0</v>
          </cell>
          <cell r="AB252">
            <v>3142</v>
          </cell>
          <cell r="AC252" t="str">
            <v>臺中市忠明高中</v>
          </cell>
          <cell r="AD252" t="str">
            <v>林謙翔</v>
          </cell>
          <cell r="AF252">
            <v>4216</v>
          </cell>
          <cell r="AG252" t="str">
            <v>臺南市忠孝國中</v>
          </cell>
          <cell r="AH252" t="str">
            <v>林芝翎</v>
          </cell>
        </row>
        <row r="253">
          <cell r="T253">
            <v>1204</v>
          </cell>
          <cell r="U253" t="str">
            <v>臺南市新豐高中</v>
          </cell>
          <cell r="V253" t="str">
            <v>翁裕凱</v>
          </cell>
          <cell r="X253">
            <v>0</v>
          </cell>
          <cell r="Y253">
            <v>0</v>
          </cell>
          <cell r="Z253">
            <v>0</v>
          </cell>
          <cell r="AB253">
            <v>3143</v>
          </cell>
          <cell r="AC253" t="str">
            <v>臺中市忠明高中</v>
          </cell>
          <cell r="AD253" t="str">
            <v>林詠傑</v>
          </cell>
          <cell r="AF253">
            <v>4217</v>
          </cell>
          <cell r="AG253" t="str">
            <v>臺南市歸仁國中</v>
          </cell>
          <cell r="AH253" t="str">
            <v>黃鈺婷</v>
          </cell>
        </row>
        <row r="254">
          <cell r="T254">
            <v>1205</v>
          </cell>
          <cell r="U254" t="str">
            <v>臺南市新豐高中</v>
          </cell>
          <cell r="V254" t="str">
            <v>廖子鈞</v>
          </cell>
          <cell r="X254">
            <v>0</v>
          </cell>
          <cell r="Y254">
            <v>0</v>
          </cell>
          <cell r="Z254">
            <v>0</v>
          </cell>
          <cell r="AB254">
            <v>3144</v>
          </cell>
          <cell r="AC254" t="str">
            <v>臺中市忠明高中</v>
          </cell>
          <cell r="AD254" t="str">
            <v>徐少軒</v>
          </cell>
          <cell r="AF254">
            <v>4218</v>
          </cell>
          <cell r="AG254" t="str">
            <v>臺南市歸仁國中</v>
          </cell>
          <cell r="AH254" t="str">
            <v>黃愉偼</v>
          </cell>
        </row>
        <row r="255">
          <cell r="T255">
            <v>1206</v>
          </cell>
          <cell r="U255" t="str">
            <v>臺南市新豐高中</v>
          </cell>
          <cell r="V255" t="str">
            <v>洪健翔</v>
          </cell>
          <cell r="X255">
            <v>0</v>
          </cell>
          <cell r="Y255">
            <v>0</v>
          </cell>
          <cell r="Z255">
            <v>0</v>
          </cell>
          <cell r="AB255">
            <v>3145</v>
          </cell>
          <cell r="AC255" t="str">
            <v>臺中市忠明高中</v>
          </cell>
          <cell r="AD255" t="str">
            <v>陳弘典</v>
          </cell>
          <cell r="AF255">
            <v>4219</v>
          </cell>
          <cell r="AG255" t="str">
            <v>臺南市歸仁國中</v>
          </cell>
          <cell r="AH255" t="str">
            <v>傅品捷</v>
          </cell>
        </row>
        <row r="256">
          <cell r="T256">
            <v>1207</v>
          </cell>
          <cell r="U256" t="str">
            <v>臺南市新豐高中</v>
          </cell>
          <cell r="V256" t="str">
            <v>施榮財</v>
          </cell>
          <cell r="X256">
            <v>0</v>
          </cell>
          <cell r="Y256">
            <v>0</v>
          </cell>
          <cell r="Z256">
            <v>0</v>
          </cell>
          <cell r="AB256">
            <v>3146</v>
          </cell>
          <cell r="AC256" t="str">
            <v>臺中市忠明高中</v>
          </cell>
          <cell r="AD256" t="str">
            <v>林煥睿</v>
          </cell>
          <cell r="AF256">
            <v>4220</v>
          </cell>
          <cell r="AG256" t="str">
            <v>臺南市歸仁國中</v>
          </cell>
          <cell r="AH256" t="str">
            <v>徐琬欣</v>
          </cell>
        </row>
        <row r="257">
          <cell r="T257">
            <v>1208</v>
          </cell>
          <cell r="U257" t="str">
            <v>臺南市新豐高中</v>
          </cell>
          <cell r="V257" t="str">
            <v>陳玉霖</v>
          </cell>
          <cell r="X257">
            <v>0</v>
          </cell>
          <cell r="Y257">
            <v>0</v>
          </cell>
          <cell r="Z257">
            <v>0</v>
          </cell>
          <cell r="AB257">
            <v>3147</v>
          </cell>
          <cell r="AC257" t="str">
            <v>臺中市忠明高中</v>
          </cell>
          <cell r="AD257" t="str">
            <v>劉銘政</v>
          </cell>
          <cell r="AF257">
            <v>4221</v>
          </cell>
          <cell r="AG257" t="str">
            <v>臺南市歸仁國中</v>
          </cell>
          <cell r="AH257" t="str">
            <v>陳彤瑄</v>
          </cell>
        </row>
        <row r="258">
          <cell r="T258">
            <v>1209</v>
          </cell>
          <cell r="U258" t="str">
            <v>臺南市新豐高中</v>
          </cell>
          <cell r="V258" t="str">
            <v>陳宥亘</v>
          </cell>
          <cell r="X258">
            <v>0</v>
          </cell>
          <cell r="Y258">
            <v>0</v>
          </cell>
          <cell r="Z258">
            <v>0</v>
          </cell>
          <cell r="AB258">
            <v>3148</v>
          </cell>
          <cell r="AC258" t="str">
            <v>臺中市忠明高中</v>
          </cell>
          <cell r="AD258" t="str">
            <v>鍾曜名</v>
          </cell>
          <cell r="AF258">
            <v>4222</v>
          </cell>
          <cell r="AG258" t="str">
            <v>臺南市歸仁國中</v>
          </cell>
          <cell r="AH258" t="str">
            <v>劉亭佑</v>
          </cell>
        </row>
        <row r="259">
          <cell r="T259">
            <v>1210</v>
          </cell>
          <cell r="U259" t="str">
            <v>臺南市新豐高中</v>
          </cell>
          <cell r="V259" t="str">
            <v>王韋翔</v>
          </cell>
          <cell r="X259">
            <v>0</v>
          </cell>
          <cell r="Y259">
            <v>0</v>
          </cell>
          <cell r="Z259">
            <v>0</v>
          </cell>
          <cell r="AB259">
            <v>3149</v>
          </cell>
          <cell r="AC259" t="str">
            <v>臺中市東山高中</v>
          </cell>
          <cell r="AD259" t="str">
            <v>賴致宏</v>
          </cell>
          <cell r="AF259">
            <v>4223</v>
          </cell>
          <cell r="AG259" t="str">
            <v>臺南市歸仁國中</v>
          </cell>
          <cell r="AH259" t="str">
            <v>張喬玲</v>
          </cell>
        </row>
        <row r="260">
          <cell r="T260">
            <v>1211</v>
          </cell>
          <cell r="U260" t="str">
            <v>臺南市新豐高中</v>
          </cell>
          <cell r="V260" t="str">
            <v>黃羿嘉</v>
          </cell>
          <cell r="X260">
            <v>0</v>
          </cell>
          <cell r="Y260">
            <v>0</v>
          </cell>
          <cell r="Z260">
            <v>0</v>
          </cell>
          <cell r="AB260">
            <v>3150</v>
          </cell>
          <cell r="AC260" t="str">
            <v>臺中市東山高中</v>
          </cell>
          <cell r="AD260" t="str">
            <v>郭展吟</v>
          </cell>
          <cell r="AF260">
            <v>4224</v>
          </cell>
          <cell r="AG260" t="str">
            <v>臺南市歸仁國中</v>
          </cell>
          <cell r="AH260" t="str">
            <v>胡芷綸</v>
          </cell>
        </row>
        <row r="261">
          <cell r="T261">
            <v>1212</v>
          </cell>
          <cell r="U261" t="str">
            <v>臺南市臺南一中</v>
          </cell>
          <cell r="V261" t="str">
            <v>張辰毅</v>
          </cell>
          <cell r="X261">
            <v>0</v>
          </cell>
          <cell r="Y261">
            <v>0</v>
          </cell>
          <cell r="Z261">
            <v>0</v>
          </cell>
          <cell r="AB261">
            <v>3151</v>
          </cell>
          <cell r="AC261" t="str">
            <v>臺中市東山高中</v>
          </cell>
          <cell r="AD261" t="str">
            <v>林柏翰</v>
          </cell>
          <cell r="AF261">
            <v>0</v>
          </cell>
          <cell r="AG261">
            <v>0</v>
          </cell>
          <cell r="AH261">
            <v>0</v>
          </cell>
        </row>
        <row r="262">
          <cell r="T262">
            <v>1213</v>
          </cell>
          <cell r="U262" t="str">
            <v>臺南市臺南一中</v>
          </cell>
          <cell r="V262" t="str">
            <v>林穎謙</v>
          </cell>
          <cell r="X262">
            <v>0</v>
          </cell>
          <cell r="Y262">
            <v>0</v>
          </cell>
          <cell r="Z262">
            <v>0</v>
          </cell>
          <cell r="AB262">
            <v>3152</v>
          </cell>
          <cell r="AC262" t="str">
            <v>臺中市東山高中</v>
          </cell>
          <cell r="AD262" t="str">
            <v>陳璿仁</v>
          </cell>
          <cell r="AF262">
            <v>0</v>
          </cell>
          <cell r="AG262">
            <v>0</v>
          </cell>
          <cell r="AH262">
            <v>0</v>
          </cell>
        </row>
        <row r="263">
          <cell r="T263">
            <v>1214</v>
          </cell>
          <cell r="U263" t="str">
            <v>臺南市臺南一中</v>
          </cell>
          <cell r="V263" t="str">
            <v>謝祐安</v>
          </cell>
          <cell r="X263">
            <v>0</v>
          </cell>
          <cell r="Y263">
            <v>0</v>
          </cell>
          <cell r="Z263">
            <v>0</v>
          </cell>
          <cell r="AB263">
            <v>3153</v>
          </cell>
          <cell r="AC263" t="str">
            <v>臺中市東山高中</v>
          </cell>
          <cell r="AD263" t="str">
            <v>莊彥宏</v>
          </cell>
          <cell r="AF263">
            <v>0</v>
          </cell>
          <cell r="AG263">
            <v>0</v>
          </cell>
          <cell r="AH263">
            <v>0</v>
          </cell>
        </row>
        <row r="264">
          <cell r="T264">
            <v>1215</v>
          </cell>
          <cell r="U264" t="str">
            <v>臺南市臺南一中</v>
          </cell>
          <cell r="V264" t="str">
            <v>莊博盛</v>
          </cell>
          <cell r="X264">
            <v>0</v>
          </cell>
          <cell r="Y264">
            <v>0</v>
          </cell>
          <cell r="Z264">
            <v>0</v>
          </cell>
          <cell r="AB264">
            <v>3154</v>
          </cell>
          <cell r="AC264" t="str">
            <v>臺中市東山高中</v>
          </cell>
          <cell r="AD264" t="str">
            <v>施宏諺</v>
          </cell>
          <cell r="AF264">
            <v>0</v>
          </cell>
          <cell r="AG264">
            <v>0</v>
          </cell>
          <cell r="AH264">
            <v>0</v>
          </cell>
        </row>
        <row r="265">
          <cell r="T265">
            <v>1216</v>
          </cell>
          <cell r="U265" t="str">
            <v>臺南市臺南一中</v>
          </cell>
          <cell r="V265" t="str">
            <v>范徽鴻</v>
          </cell>
          <cell r="X265">
            <v>0</v>
          </cell>
          <cell r="Y265">
            <v>0</v>
          </cell>
          <cell r="Z265">
            <v>0</v>
          </cell>
          <cell r="AB265">
            <v>3155</v>
          </cell>
          <cell r="AC265" t="str">
            <v>臺中市東山高中</v>
          </cell>
          <cell r="AD265" t="str">
            <v>洪祥寶</v>
          </cell>
          <cell r="AF265">
            <v>0</v>
          </cell>
          <cell r="AG265">
            <v>0</v>
          </cell>
          <cell r="AH265">
            <v>0</v>
          </cell>
        </row>
        <row r="266">
          <cell r="T266">
            <v>1217</v>
          </cell>
          <cell r="U266" t="str">
            <v>臺南市臺南一中</v>
          </cell>
          <cell r="V266" t="str">
            <v>譚吉倉</v>
          </cell>
          <cell r="X266">
            <v>0</v>
          </cell>
          <cell r="Y266">
            <v>0</v>
          </cell>
          <cell r="Z266">
            <v>0</v>
          </cell>
          <cell r="AB266">
            <v>3156</v>
          </cell>
          <cell r="AC266" t="str">
            <v>臺中市東山高中</v>
          </cell>
          <cell r="AD266" t="str">
            <v>許育誠</v>
          </cell>
          <cell r="AF266">
            <v>0</v>
          </cell>
          <cell r="AG266">
            <v>0</v>
          </cell>
          <cell r="AH266">
            <v>0</v>
          </cell>
        </row>
        <row r="267">
          <cell r="T267">
            <v>1218</v>
          </cell>
          <cell r="U267" t="str">
            <v>臺南市臺南一中</v>
          </cell>
          <cell r="V267" t="str">
            <v>陳中棋</v>
          </cell>
          <cell r="X267">
            <v>0</v>
          </cell>
          <cell r="Y267">
            <v>0</v>
          </cell>
          <cell r="Z267">
            <v>0</v>
          </cell>
          <cell r="AB267">
            <v>3157</v>
          </cell>
          <cell r="AC267" t="str">
            <v>臺中市東山高中</v>
          </cell>
          <cell r="AD267" t="str">
            <v>吳冠岳</v>
          </cell>
          <cell r="AF267">
            <v>0</v>
          </cell>
          <cell r="AG267">
            <v>0</v>
          </cell>
          <cell r="AH267">
            <v>0</v>
          </cell>
        </row>
        <row r="268">
          <cell r="T268">
            <v>1219</v>
          </cell>
          <cell r="U268" t="str">
            <v>臺南市臺南一中</v>
          </cell>
          <cell r="V268" t="str">
            <v>莊致嘉</v>
          </cell>
          <cell r="X268">
            <v>0</v>
          </cell>
          <cell r="Y268">
            <v>0</v>
          </cell>
          <cell r="Z268">
            <v>0</v>
          </cell>
          <cell r="AB268">
            <v>3158</v>
          </cell>
          <cell r="AC268" t="str">
            <v>臺中市東山高中</v>
          </cell>
          <cell r="AD268" t="str">
            <v>楊博翔</v>
          </cell>
          <cell r="AF268">
            <v>0</v>
          </cell>
          <cell r="AG268">
            <v>0</v>
          </cell>
          <cell r="AH268">
            <v>0</v>
          </cell>
        </row>
        <row r="269">
          <cell r="T269">
            <v>1220</v>
          </cell>
          <cell r="U269" t="str">
            <v>臺南市臺南一中</v>
          </cell>
          <cell r="V269" t="str">
            <v>高民騏</v>
          </cell>
          <cell r="X269">
            <v>0</v>
          </cell>
          <cell r="Y269">
            <v>0</v>
          </cell>
          <cell r="Z269">
            <v>0</v>
          </cell>
          <cell r="AB269">
            <v>3159</v>
          </cell>
          <cell r="AC269" t="str">
            <v>臺中市清水國中</v>
          </cell>
          <cell r="AD269" t="str">
            <v>周君豪</v>
          </cell>
          <cell r="AF269">
            <v>0</v>
          </cell>
          <cell r="AG269">
            <v>0</v>
          </cell>
          <cell r="AH269">
            <v>0</v>
          </cell>
        </row>
        <row r="270">
          <cell r="T270">
            <v>1221</v>
          </cell>
          <cell r="U270" t="str">
            <v>臺南市興國高中</v>
          </cell>
          <cell r="V270" t="str">
            <v>邱順義</v>
          </cell>
          <cell r="X270">
            <v>0</v>
          </cell>
          <cell r="Y270">
            <v>0</v>
          </cell>
          <cell r="Z270">
            <v>0</v>
          </cell>
          <cell r="AB270">
            <v>3160</v>
          </cell>
          <cell r="AC270" t="str">
            <v>臺中市清水國中</v>
          </cell>
          <cell r="AD270" t="str">
            <v>劉昀兆</v>
          </cell>
          <cell r="AF270">
            <v>0</v>
          </cell>
          <cell r="AG270">
            <v>0</v>
          </cell>
          <cell r="AH270">
            <v>0</v>
          </cell>
        </row>
        <row r="271">
          <cell r="T271">
            <v>1222</v>
          </cell>
          <cell r="U271" t="str">
            <v>臺南市興國高中</v>
          </cell>
          <cell r="V271" t="str">
            <v>陳泓憲</v>
          </cell>
          <cell r="X271">
            <v>0</v>
          </cell>
          <cell r="Y271">
            <v>0</v>
          </cell>
          <cell r="Z271">
            <v>0</v>
          </cell>
          <cell r="AB271">
            <v>3161</v>
          </cell>
          <cell r="AC271" t="str">
            <v>臺中市清水國中</v>
          </cell>
          <cell r="AD271" t="str">
            <v>蔡雨恩</v>
          </cell>
          <cell r="AF271">
            <v>0</v>
          </cell>
          <cell r="AG271">
            <v>0</v>
          </cell>
          <cell r="AH271">
            <v>0</v>
          </cell>
        </row>
        <row r="272">
          <cell r="T272">
            <v>1223</v>
          </cell>
          <cell r="U272" t="str">
            <v>臺南市興國高中</v>
          </cell>
          <cell r="V272" t="str">
            <v>蘇柏宇</v>
          </cell>
          <cell r="X272">
            <v>0</v>
          </cell>
          <cell r="Y272">
            <v>0</v>
          </cell>
          <cell r="Z272">
            <v>0</v>
          </cell>
          <cell r="AB272">
            <v>3162</v>
          </cell>
          <cell r="AC272" t="str">
            <v>臺中市清水國中</v>
          </cell>
          <cell r="AD272" t="str">
            <v>蔡羽珉</v>
          </cell>
          <cell r="AF272">
            <v>0</v>
          </cell>
          <cell r="AG272">
            <v>0</v>
          </cell>
          <cell r="AH272">
            <v>0</v>
          </cell>
        </row>
        <row r="273">
          <cell r="T273">
            <v>1224</v>
          </cell>
          <cell r="U273" t="str">
            <v>臺南市興國高中</v>
          </cell>
          <cell r="V273" t="str">
            <v>黃紀嘉</v>
          </cell>
          <cell r="X273">
            <v>0</v>
          </cell>
          <cell r="Y273">
            <v>0</v>
          </cell>
          <cell r="Z273">
            <v>0</v>
          </cell>
          <cell r="AB273">
            <v>3163</v>
          </cell>
          <cell r="AC273" t="str">
            <v>臺中市清水國中</v>
          </cell>
          <cell r="AD273" t="str">
            <v>周冠瑋</v>
          </cell>
          <cell r="AF273">
            <v>0</v>
          </cell>
          <cell r="AG273">
            <v>0</v>
          </cell>
          <cell r="AH273">
            <v>0</v>
          </cell>
        </row>
        <row r="274">
          <cell r="T274">
            <v>1225</v>
          </cell>
          <cell r="U274" t="str">
            <v>臺南市興國高中</v>
          </cell>
          <cell r="V274" t="str">
            <v>蕭崇軒</v>
          </cell>
          <cell r="X274">
            <v>0</v>
          </cell>
          <cell r="Y274">
            <v>0</v>
          </cell>
          <cell r="Z274">
            <v>0</v>
          </cell>
          <cell r="AB274">
            <v>3164</v>
          </cell>
          <cell r="AC274" t="str">
            <v>臺中市清水國中</v>
          </cell>
          <cell r="AD274" t="str">
            <v>周茂彬</v>
          </cell>
          <cell r="AF274">
            <v>0</v>
          </cell>
          <cell r="AG274">
            <v>0</v>
          </cell>
          <cell r="AH274">
            <v>0</v>
          </cell>
        </row>
        <row r="275">
          <cell r="T275">
            <v>1226</v>
          </cell>
          <cell r="U275" t="str">
            <v>臺南市興國高中</v>
          </cell>
          <cell r="V275" t="str">
            <v>何禹潔</v>
          </cell>
          <cell r="X275">
            <v>0</v>
          </cell>
          <cell r="Y275">
            <v>0</v>
          </cell>
          <cell r="Z275">
            <v>0</v>
          </cell>
          <cell r="AB275">
            <v>3165</v>
          </cell>
          <cell r="AC275" t="str">
            <v>臺中市清水國中</v>
          </cell>
          <cell r="AD275" t="str">
            <v>欒立康</v>
          </cell>
          <cell r="AF275">
            <v>0</v>
          </cell>
          <cell r="AG275">
            <v>0</v>
          </cell>
          <cell r="AH275">
            <v>0</v>
          </cell>
        </row>
        <row r="276">
          <cell r="T276">
            <v>1227</v>
          </cell>
          <cell r="U276" t="str">
            <v>臺南市興國高中</v>
          </cell>
          <cell r="V276" t="str">
            <v>施英豪</v>
          </cell>
          <cell r="X276">
            <v>0</v>
          </cell>
          <cell r="Y276">
            <v>0</v>
          </cell>
          <cell r="Z276">
            <v>0</v>
          </cell>
          <cell r="AB276">
            <v>3166</v>
          </cell>
          <cell r="AC276" t="str">
            <v>臺中市清水國中</v>
          </cell>
          <cell r="AD276" t="str">
            <v>陳柏穎</v>
          </cell>
          <cell r="AF276">
            <v>0</v>
          </cell>
          <cell r="AG276">
            <v>0</v>
          </cell>
          <cell r="AH276">
            <v>0</v>
          </cell>
        </row>
        <row r="277">
          <cell r="T277">
            <v>1228</v>
          </cell>
          <cell r="U277" t="str">
            <v>臺南市興國高中</v>
          </cell>
          <cell r="V277" t="str">
            <v>施英傑</v>
          </cell>
          <cell r="X277">
            <v>0</v>
          </cell>
          <cell r="Y277">
            <v>0</v>
          </cell>
          <cell r="Z277">
            <v>0</v>
          </cell>
          <cell r="AB277">
            <v>3167</v>
          </cell>
          <cell r="AC277" t="str">
            <v>臺中市清水國中</v>
          </cell>
          <cell r="AD277" t="str">
            <v>陳奕成</v>
          </cell>
          <cell r="AF277">
            <v>0</v>
          </cell>
          <cell r="AG277">
            <v>0</v>
          </cell>
          <cell r="AH277">
            <v>0</v>
          </cell>
        </row>
        <row r="278">
          <cell r="T278">
            <v>1229</v>
          </cell>
          <cell r="U278" t="str">
            <v>臺南市興國高中</v>
          </cell>
          <cell r="V278" t="str">
            <v>葉展嘉</v>
          </cell>
          <cell r="X278">
            <v>0</v>
          </cell>
          <cell r="Y278">
            <v>0</v>
          </cell>
          <cell r="Z278">
            <v>0</v>
          </cell>
          <cell r="AB278">
            <v>3028</v>
          </cell>
          <cell r="AC278" t="str">
            <v>臺北市金華國中</v>
          </cell>
          <cell r="AD278" t="str">
            <v>洪羽辰</v>
          </cell>
          <cell r="AF278">
            <v>0</v>
          </cell>
          <cell r="AG278">
            <v>0</v>
          </cell>
          <cell r="AH278">
            <v>0</v>
          </cell>
        </row>
        <row r="279">
          <cell r="T279">
            <v>1230</v>
          </cell>
          <cell r="U279" t="str">
            <v>臺南市興國高中</v>
          </cell>
          <cell r="V279" t="str">
            <v>徐義閎</v>
          </cell>
          <cell r="X279">
            <v>0</v>
          </cell>
          <cell r="Y279">
            <v>0</v>
          </cell>
          <cell r="Z279">
            <v>0</v>
          </cell>
          <cell r="AB279">
            <v>3029</v>
          </cell>
          <cell r="AC279" t="str">
            <v>臺北市金華國中</v>
          </cell>
          <cell r="AD279" t="str">
            <v>李睿宸</v>
          </cell>
          <cell r="AF279">
            <v>0</v>
          </cell>
          <cell r="AG279">
            <v>0</v>
          </cell>
          <cell r="AH279">
            <v>0</v>
          </cell>
        </row>
        <row r="280">
          <cell r="T280">
            <v>0</v>
          </cell>
          <cell r="U280">
            <v>0</v>
          </cell>
          <cell r="V280">
            <v>0</v>
          </cell>
          <cell r="X280">
            <v>0</v>
          </cell>
          <cell r="Y280">
            <v>0</v>
          </cell>
          <cell r="Z280">
            <v>0</v>
          </cell>
          <cell r="AB280">
            <v>3030</v>
          </cell>
          <cell r="AC280" t="str">
            <v>臺北市金華國中</v>
          </cell>
          <cell r="AD280" t="str">
            <v>陳少夫</v>
          </cell>
          <cell r="AF280">
            <v>0</v>
          </cell>
          <cell r="AG280">
            <v>0</v>
          </cell>
          <cell r="AH280">
            <v>0</v>
          </cell>
        </row>
        <row r="281">
          <cell r="T281">
            <v>0</v>
          </cell>
          <cell r="U281">
            <v>0</v>
          </cell>
          <cell r="V281">
            <v>0</v>
          </cell>
          <cell r="X281">
            <v>0</v>
          </cell>
          <cell r="Y281">
            <v>0</v>
          </cell>
          <cell r="Z281">
            <v>0</v>
          </cell>
          <cell r="AB281">
            <v>3031</v>
          </cell>
          <cell r="AC281" t="str">
            <v>臺北市金華國中</v>
          </cell>
          <cell r="AD281" t="str">
            <v>趙偉伯</v>
          </cell>
          <cell r="AF281">
            <v>0</v>
          </cell>
          <cell r="AG281">
            <v>0</v>
          </cell>
          <cell r="AH281">
            <v>0</v>
          </cell>
        </row>
        <row r="282">
          <cell r="T282">
            <v>0</v>
          </cell>
          <cell r="U282">
            <v>0</v>
          </cell>
          <cell r="V282">
            <v>0</v>
          </cell>
          <cell r="X282">
            <v>0</v>
          </cell>
          <cell r="Y282">
            <v>0</v>
          </cell>
          <cell r="Z282">
            <v>0</v>
          </cell>
          <cell r="AB282">
            <v>3032</v>
          </cell>
          <cell r="AC282" t="str">
            <v>臺北市金華國中</v>
          </cell>
          <cell r="AD282" t="str">
            <v>黃至浩</v>
          </cell>
          <cell r="AF282">
            <v>0</v>
          </cell>
          <cell r="AG282">
            <v>0</v>
          </cell>
          <cell r="AH282">
            <v>0</v>
          </cell>
        </row>
        <row r="283">
          <cell r="T283">
            <v>0</v>
          </cell>
          <cell r="U283">
            <v>0</v>
          </cell>
          <cell r="V283">
            <v>0</v>
          </cell>
          <cell r="X283">
            <v>0</v>
          </cell>
          <cell r="Y283">
            <v>0</v>
          </cell>
          <cell r="Z283">
            <v>0</v>
          </cell>
          <cell r="AB283">
            <v>3033</v>
          </cell>
          <cell r="AC283" t="str">
            <v>臺北市金華國中</v>
          </cell>
          <cell r="AD283" t="str">
            <v>黃丞浩</v>
          </cell>
          <cell r="AF283">
            <v>0</v>
          </cell>
          <cell r="AG283">
            <v>0</v>
          </cell>
          <cell r="AH283">
            <v>0</v>
          </cell>
        </row>
        <row r="284">
          <cell r="T284">
            <v>0</v>
          </cell>
          <cell r="U284">
            <v>0</v>
          </cell>
          <cell r="V284">
            <v>0</v>
          </cell>
          <cell r="X284">
            <v>0</v>
          </cell>
          <cell r="Y284">
            <v>0</v>
          </cell>
          <cell r="Z284">
            <v>0</v>
          </cell>
          <cell r="AB284">
            <v>3034</v>
          </cell>
          <cell r="AC284" t="str">
            <v>臺北市金華國中</v>
          </cell>
          <cell r="AD284" t="str">
            <v>陳弼瀚</v>
          </cell>
          <cell r="AF284">
            <v>0</v>
          </cell>
          <cell r="AG284">
            <v>0</v>
          </cell>
          <cell r="AH284">
            <v>0</v>
          </cell>
        </row>
        <row r="285">
          <cell r="T285">
            <v>0</v>
          </cell>
          <cell r="U285">
            <v>0</v>
          </cell>
          <cell r="V285">
            <v>0</v>
          </cell>
          <cell r="X285">
            <v>0</v>
          </cell>
          <cell r="Y285">
            <v>0</v>
          </cell>
          <cell r="Z285">
            <v>0</v>
          </cell>
          <cell r="AB285">
            <v>3035</v>
          </cell>
          <cell r="AC285" t="str">
            <v>臺北市金華國中</v>
          </cell>
          <cell r="AD285" t="str">
            <v>呂學昂</v>
          </cell>
          <cell r="AF285">
            <v>0</v>
          </cell>
          <cell r="AG285">
            <v>0</v>
          </cell>
          <cell r="AH285">
            <v>0</v>
          </cell>
        </row>
        <row r="286">
          <cell r="T286">
            <v>0</v>
          </cell>
          <cell r="U286">
            <v>0</v>
          </cell>
          <cell r="V286">
            <v>0</v>
          </cell>
          <cell r="X286">
            <v>0</v>
          </cell>
          <cell r="Y286">
            <v>0</v>
          </cell>
          <cell r="Z286">
            <v>0</v>
          </cell>
          <cell r="AB286">
            <v>3036</v>
          </cell>
          <cell r="AC286" t="str">
            <v>臺北市金華國中</v>
          </cell>
          <cell r="AD286" t="str">
            <v>周惟昕</v>
          </cell>
          <cell r="AF286">
            <v>0</v>
          </cell>
          <cell r="AG286">
            <v>0</v>
          </cell>
          <cell r="AH286">
            <v>0</v>
          </cell>
        </row>
        <row r="287">
          <cell r="T287">
            <v>0</v>
          </cell>
          <cell r="U287">
            <v>0</v>
          </cell>
          <cell r="V287">
            <v>0</v>
          </cell>
          <cell r="X287">
            <v>0</v>
          </cell>
          <cell r="Y287">
            <v>0</v>
          </cell>
          <cell r="Z287">
            <v>0</v>
          </cell>
          <cell r="AB287">
            <v>3037</v>
          </cell>
          <cell r="AC287" t="str">
            <v>臺北市金華國中</v>
          </cell>
          <cell r="AD287" t="str">
            <v>陳先覺</v>
          </cell>
          <cell r="AF287">
            <v>0</v>
          </cell>
          <cell r="AG287">
            <v>0</v>
          </cell>
          <cell r="AH287">
            <v>0</v>
          </cell>
        </row>
        <row r="288">
          <cell r="T288">
            <v>0</v>
          </cell>
          <cell r="U288">
            <v>0</v>
          </cell>
          <cell r="V288">
            <v>0</v>
          </cell>
          <cell r="X288">
            <v>0</v>
          </cell>
          <cell r="Y288">
            <v>0</v>
          </cell>
          <cell r="Z288">
            <v>0</v>
          </cell>
          <cell r="AB288">
            <v>3038</v>
          </cell>
          <cell r="AC288" t="str">
            <v>臺北市誠正國中</v>
          </cell>
          <cell r="AD288" t="str">
            <v>馮翊新</v>
          </cell>
          <cell r="AF288">
            <v>0</v>
          </cell>
          <cell r="AG288">
            <v>0</v>
          </cell>
          <cell r="AH288">
            <v>0</v>
          </cell>
        </row>
        <row r="289">
          <cell r="T289">
            <v>0</v>
          </cell>
          <cell r="U289">
            <v>0</v>
          </cell>
          <cell r="V289">
            <v>0</v>
          </cell>
          <cell r="X289">
            <v>0</v>
          </cell>
          <cell r="Y289">
            <v>0</v>
          </cell>
          <cell r="Z289">
            <v>0</v>
          </cell>
          <cell r="AB289">
            <v>3039</v>
          </cell>
          <cell r="AC289" t="str">
            <v>臺北市誠正國中</v>
          </cell>
          <cell r="AD289" t="str">
            <v>李承祐</v>
          </cell>
          <cell r="AF289">
            <v>0</v>
          </cell>
          <cell r="AG289">
            <v>0</v>
          </cell>
          <cell r="AH289">
            <v>0</v>
          </cell>
        </row>
        <row r="290">
          <cell r="T290">
            <v>0</v>
          </cell>
          <cell r="U290">
            <v>0</v>
          </cell>
          <cell r="V290">
            <v>0</v>
          </cell>
          <cell r="X290">
            <v>0</v>
          </cell>
          <cell r="Y290">
            <v>0</v>
          </cell>
          <cell r="Z290">
            <v>0</v>
          </cell>
          <cell r="AB290">
            <v>3040</v>
          </cell>
          <cell r="AC290" t="str">
            <v>臺北市誠正國中</v>
          </cell>
          <cell r="AD290" t="str">
            <v>何睿霖</v>
          </cell>
          <cell r="AF290">
            <v>0</v>
          </cell>
          <cell r="AG290">
            <v>0</v>
          </cell>
          <cell r="AH290">
            <v>0</v>
          </cell>
        </row>
        <row r="291">
          <cell r="T291">
            <v>0</v>
          </cell>
          <cell r="U291">
            <v>0</v>
          </cell>
          <cell r="V291">
            <v>0</v>
          </cell>
          <cell r="X291">
            <v>0</v>
          </cell>
          <cell r="Y291">
            <v>0</v>
          </cell>
          <cell r="Z291">
            <v>0</v>
          </cell>
          <cell r="AB291">
            <v>3041</v>
          </cell>
          <cell r="AC291" t="str">
            <v>臺北市誠正國中</v>
          </cell>
          <cell r="AD291" t="str">
            <v>盧得悅</v>
          </cell>
          <cell r="AF291">
            <v>0</v>
          </cell>
          <cell r="AG291">
            <v>0</v>
          </cell>
          <cell r="AH291">
            <v>0</v>
          </cell>
        </row>
        <row r="292">
          <cell r="T292">
            <v>0</v>
          </cell>
          <cell r="U292">
            <v>0</v>
          </cell>
          <cell r="V292">
            <v>0</v>
          </cell>
          <cell r="X292">
            <v>0</v>
          </cell>
          <cell r="Y292">
            <v>0</v>
          </cell>
          <cell r="Z292">
            <v>0</v>
          </cell>
          <cell r="AB292">
            <v>3042</v>
          </cell>
          <cell r="AC292" t="str">
            <v>臺北市誠正國中</v>
          </cell>
          <cell r="AD292" t="str">
            <v>王翊帆</v>
          </cell>
          <cell r="AF292">
            <v>0</v>
          </cell>
          <cell r="AG292">
            <v>0</v>
          </cell>
          <cell r="AH292">
            <v>0</v>
          </cell>
        </row>
        <row r="293">
          <cell r="T293">
            <v>0</v>
          </cell>
          <cell r="U293">
            <v>0</v>
          </cell>
          <cell r="V293">
            <v>0</v>
          </cell>
          <cell r="X293">
            <v>0</v>
          </cell>
          <cell r="Y293">
            <v>0</v>
          </cell>
          <cell r="Z293">
            <v>0</v>
          </cell>
          <cell r="AB293">
            <v>3043</v>
          </cell>
          <cell r="AC293" t="str">
            <v>臺北市誠正國中</v>
          </cell>
          <cell r="AD293" t="str">
            <v>黎昕祐</v>
          </cell>
          <cell r="AF293">
            <v>0</v>
          </cell>
          <cell r="AG293">
            <v>0</v>
          </cell>
          <cell r="AH293">
            <v>0</v>
          </cell>
        </row>
        <row r="294">
          <cell r="T294">
            <v>0</v>
          </cell>
          <cell r="U294">
            <v>0</v>
          </cell>
          <cell r="V294">
            <v>0</v>
          </cell>
          <cell r="X294">
            <v>0</v>
          </cell>
          <cell r="Y294">
            <v>0</v>
          </cell>
          <cell r="Z294">
            <v>0</v>
          </cell>
          <cell r="AB294">
            <v>3044</v>
          </cell>
          <cell r="AC294" t="str">
            <v>臺北市誠正國中</v>
          </cell>
          <cell r="AD294" t="str">
            <v>池太學</v>
          </cell>
          <cell r="AF294">
            <v>0</v>
          </cell>
          <cell r="AG294">
            <v>0</v>
          </cell>
          <cell r="AH294">
            <v>0</v>
          </cell>
        </row>
        <row r="295">
          <cell r="T295">
            <v>0</v>
          </cell>
          <cell r="U295">
            <v>0</v>
          </cell>
          <cell r="V295">
            <v>0</v>
          </cell>
          <cell r="X295">
            <v>0</v>
          </cell>
          <cell r="Y295">
            <v>0</v>
          </cell>
          <cell r="Z295">
            <v>0</v>
          </cell>
          <cell r="AB295">
            <v>3045</v>
          </cell>
          <cell r="AC295" t="str">
            <v>臺北市誠正國中</v>
          </cell>
          <cell r="AD295" t="str">
            <v>戴茗葦</v>
          </cell>
          <cell r="AF295">
            <v>0</v>
          </cell>
          <cell r="AG295">
            <v>0</v>
          </cell>
          <cell r="AH295">
            <v>0</v>
          </cell>
        </row>
        <row r="296">
          <cell r="T296">
            <v>0</v>
          </cell>
          <cell r="U296">
            <v>0</v>
          </cell>
          <cell r="V296">
            <v>0</v>
          </cell>
          <cell r="X296">
            <v>0</v>
          </cell>
          <cell r="Y296">
            <v>0</v>
          </cell>
          <cell r="Z296">
            <v>0</v>
          </cell>
          <cell r="AB296">
            <v>3046</v>
          </cell>
          <cell r="AC296" t="str">
            <v>臺北市誠正國中</v>
          </cell>
          <cell r="AD296" t="str">
            <v>黃昶祐</v>
          </cell>
          <cell r="AF296">
            <v>0</v>
          </cell>
          <cell r="AG296">
            <v>0</v>
          </cell>
          <cell r="AH296">
            <v>0</v>
          </cell>
        </row>
        <row r="297">
          <cell r="T297">
            <v>0</v>
          </cell>
          <cell r="U297">
            <v>0</v>
          </cell>
          <cell r="V297">
            <v>0</v>
          </cell>
          <cell r="X297">
            <v>0</v>
          </cell>
          <cell r="Y297">
            <v>0</v>
          </cell>
          <cell r="Z297">
            <v>0</v>
          </cell>
          <cell r="AB297">
            <v>3047</v>
          </cell>
          <cell r="AC297" t="str">
            <v>臺北市誠正國中</v>
          </cell>
          <cell r="AD297" t="str">
            <v>何佳鴻</v>
          </cell>
          <cell r="AF297">
            <v>0</v>
          </cell>
          <cell r="AG297">
            <v>0</v>
          </cell>
          <cell r="AH297">
            <v>0</v>
          </cell>
        </row>
        <row r="298">
          <cell r="T298">
            <v>0</v>
          </cell>
          <cell r="U298">
            <v>0</v>
          </cell>
          <cell r="V298">
            <v>0</v>
          </cell>
          <cell r="X298">
            <v>0</v>
          </cell>
          <cell r="Y298">
            <v>0</v>
          </cell>
          <cell r="Z298">
            <v>0</v>
          </cell>
          <cell r="AB298">
            <v>3048</v>
          </cell>
          <cell r="AC298" t="str">
            <v>臺北市麗山國中</v>
          </cell>
          <cell r="AD298" t="str">
            <v>蔡沂宬</v>
          </cell>
          <cell r="AF298">
            <v>0</v>
          </cell>
          <cell r="AG298">
            <v>0</v>
          </cell>
          <cell r="AH298">
            <v>0</v>
          </cell>
        </row>
        <row r="299">
          <cell r="T299">
            <v>0</v>
          </cell>
          <cell r="U299">
            <v>0</v>
          </cell>
          <cell r="V299">
            <v>0</v>
          </cell>
          <cell r="X299">
            <v>0</v>
          </cell>
          <cell r="Y299">
            <v>0</v>
          </cell>
          <cell r="Z299">
            <v>0</v>
          </cell>
          <cell r="AB299">
            <v>3049</v>
          </cell>
          <cell r="AC299" t="str">
            <v>臺北市麗山國中</v>
          </cell>
          <cell r="AD299" t="str">
            <v>蔡凱任</v>
          </cell>
          <cell r="AF299">
            <v>0</v>
          </cell>
          <cell r="AG299">
            <v>0</v>
          </cell>
          <cell r="AH299">
            <v>0</v>
          </cell>
        </row>
        <row r="300">
          <cell r="T300">
            <v>0</v>
          </cell>
          <cell r="U300">
            <v>0</v>
          </cell>
          <cell r="V300">
            <v>0</v>
          </cell>
          <cell r="X300">
            <v>0</v>
          </cell>
          <cell r="Y300">
            <v>0</v>
          </cell>
          <cell r="Z300">
            <v>0</v>
          </cell>
          <cell r="AB300">
            <v>3050</v>
          </cell>
          <cell r="AC300" t="str">
            <v>臺北市麗山國中</v>
          </cell>
          <cell r="AD300" t="str">
            <v>翁祐宸</v>
          </cell>
          <cell r="AF300">
            <v>0</v>
          </cell>
          <cell r="AG300">
            <v>0</v>
          </cell>
          <cell r="AH300">
            <v>0</v>
          </cell>
        </row>
        <row r="301">
          <cell r="T301">
            <v>0</v>
          </cell>
          <cell r="U301">
            <v>0</v>
          </cell>
          <cell r="V301">
            <v>0</v>
          </cell>
          <cell r="X301">
            <v>0</v>
          </cell>
          <cell r="Y301">
            <v>0</v>
          </cell>
          <cell r="Z301">
            <v>0</v>
          </cell>
          <cell r="AB301">
            <v>3051</v>
          </cell>
          <cell r="AC301" t="str">
            <v>臺北市麗山國中</v>
          </cell>
          <cell r="AD301" t="str">
            <v>翁祐鈞</v>
          </cell>
          <cell r="AF301">
            <v>0</v>
          </cell>
          <cell r="AG301">
            <v>0</v>
          </cell>
          <cell r="AH301">
            <v>0</v>
          </cell>
        </row>
        <row r="302">
          <cell r="T302">
            <v>0</v>
          </cell>
          <cell r="U302">
            <v>0</v>
          </cell>
          <cell r="V302">
            <v>0</v>
          </cell>
          <cell r="X302">
            <v>0</v>
          </cell>
          <cell r="Y302">
            <v>0</v>
          </cell>
          <cell r="Z302">
            <v>0</v>
          </cell>
          <cell r="AB302">
            <v>3052</v>
          </cell>
          <cell r="AC302" t="str">
            <v>臺北市麗山國中</v>
          </cell>
          <cell r="AD302" t="str">
            <v>黃豐茂</v>
          </cell>
          <cell r="AF302">
            <v>0</v>
          </cell>
          <cell r="AG302">
            <v>0</v>
          </cell>
          <cell r="AH302">
            <v>0</v>
          </cell>
        </row>
        <row r="303">
          <cell r="T303">
            <v>0</v>
          </cell>
          <cell r="U303">
            <v>0</v>
          </cell>
          <cell r="V303">
            <v>0</v>
          </cell>
          <cell r="X303">
            <v>0</v>
          </cell>
          <cell r="Y303">
            <v>0</v>
          </cell>
          <cell r="Z303">
            <v>0</v>
          </cell>
          <cell r="AB303">
            <v>3053</v>
          </cell>
          <cell r="AC303" t="str">
            <v>臺北市麗山國中</v>
          </cell>
          <cell r="AD303" t="str">
            <v>蔡凱丞</v>
          </cell>
          <cell r="AF303">
            <v>0</v>
          </cell>
          <cell r="AG303">
            <v>0</v>
          </cell>
          <cell r="AH303">
            <v>0</v>
          </cell>
        </row>
        <row r="304">
          <cell r="T304">
            <v>0</v>
          </cell>
          <cell r="U304">
            <v>0</v>
          </cell>
          <cell r="V304">
            <v>0</v>
          </cell>
          <cell r="X304">
            <v>0</v>
          </cell>
          <cell r="Y304">
            <v>0</v>
          </cell>
          <cell r="Z304">
            <v>0</v>
          </cell>
          <cell r="AB304">
            <v>3054</v>
          </cell>
          <cell r="AC304" t="str">
            <v>臺北市麗山國中</v>
          </cell>
          <cell r="AD304" t="str">
            <v>黎彥廷</v>
          </cell>
          <cell r="AF304">
            <v>0</v>
          </cell>
          <cell r="AG304">
            <v>0</v>
          </cell>
          <cell r="AH304">
            <v>0</v>
          </cell>
        </row>
        <row r="305">
          <cell r="T305">
            <v>0</v>
          </cell>
          <cell r="U305">
            <v>0</v>
          </cell>
          <cell r="V305">
            <v>0</v>
          </cell>
          <cell r="X305">
            <v>0</v>
          </cell>
          <cell r="Y305">
            <v>0</v>
          </cell>
          <cell r="Z305">
            <v>0</v>
          </cell>
          <cell r="AB305">
            <v>3055</v>
          </cell>
          <cell r="AC305" t="str">
            <v>臺北市麗山國中</v>
          </cell>
          <cell r="AD305" t="str">
            <v>黎彥君</v>
          </cell>
          <cell r="AF305">
            <v>0</v>
          </cell>
          <cell r="AG305">
            <v>0</v>
          </cell>
          <cell r="AH305">
            <v>0</v>
          </cell>
        </row>
        <row r="306">
          <cell r="T306">
            <v>0</v>
          </cell>
          <cell r="U306">
            <v>0</v>
          </cell>
          <cell r="V306">
            <v>0</v>
          </cell>
          <cell r="X306">
            <v>0</v>
          </cell>
          <cell r="Y306">
            <v>0</v>
          </cell>
          <cell r="Z306">
            <v>0</v>
          </cell>
          <cell r="AB306">
            <v>3056</v>
          </cell>
          <cell r="AC306" t="str">
            <v>臺北市麗山國中</v>
          </cell>
          <cell r="AD306" t="str">
            <v>顏琨霖</v>
          </cell>
          <cell r="AF306">
            <v>0</v>
          </cell>
          <cell r="AG306">
            <v>0</v>
          </cell>
          <cell r="AH306">
            <v>0</v>
          </cell>
        </row>
        <row r="307">
          <cell r="T307">
            <v>0</v>
          </cell>
          <cell r="U307">
            <v>0</v>
          </cell>
          <cell r="V307">
            <v>0</v>
          </cell>
          <cell r="X307">
            <v>0</v>
          </cell>
          <cell r="Y307">
            <v>0</v>
          </cell>
          <cell r="Z307">
            <v>0</v>
          </cell>
          <cell r="AB307">
            <v>3057</v>
          </cell>
          <cell r="AC307" t="str">
            <v>臺北市麗山國中</v>
          </cell>
          <cell r="AD307" t="str">
            <v>林均豪</v>
          </cell>
          <cell r="AF307">
            <v>0</v>
          </cell>
          <cell r="AG307">
            <v>0</v>
          </cell>
          <cell r="AH307">
            <v>0</v>
          </cell>
        </row>
        <row r="308">
          <cell r="T308">
            <v>0</v>
          </cell>
          <cell r="U308">
            <v>0</v>
          </cell>
          <cell r="V308">
            <v>0</v>
          </cell>
          <cell r="X308">
            <v>0</v>
          </cell>
          <cell r="Y308">
            <v>0</v>
          </cell>
          <cell r="Z308">
            <v>0</v>
          </cell>
          <cell r="AB308">
            <v>3266</v>
          </cell>
          <cell r="AC308" t="str">
            <v>臺南市白河國中</v>
          </cell>
          <cell r="AD308" t="str">
            <v>吳辰緯</v>
          </cell>
          <cell r="AF308">
            <v>0</v>
          </cell>
          <cell r="AG308">
            <v>0</v>
          </cell>
          <cell r="AH308">
            <v>0</v>
          </cell>
        </row>
        <row r="309">
          <cell r="T309">
            <v>0</v>
          </cell>
          <cell r="U309">
            <v>0</v>
          </cell>
          <cell r="V309">
            <v>0</v>
          </cell>
          <cell r="X309">
            <v>0</v>
          </cell>
          <cell r="Y309">
            <v>0</v>
          </cell>
          <cell r="Z309">
            <v>0</v>
          </cell>
          <cell r="AB309">
            <v>3267</v>
          </cell>
          <cell r="AC309" t="str">
            <v>臺南市白河國中</v>
          </cell>
          <cell r="AD309" t="str">
            <v>吳喆安</v>
          </cell>
          <cell r="AF309">
            <v>0</v>
          </cell>
          <cell r="AG309">
            <v>0</v>
          </cell>
          <cell r="AH309">
            <v>0</v>
          </cell>
        </row>
        <row r="310">
          <cell r="T310">
            <v>0</v>
          </cell>
          <cell r="U310">
            <v>0</v>
          </cell>
          <cell r="V310">
            <v>0</v>
          </cell>
          <cell r="X310">
            <v>0</v>
          </cell>
          <cell r="Y310">
            <v>0</v>
          </cell>
          <cell r="Z310">
            <v>0</v>
          </cell>
          <cell r="AB310">
            <v>3268</v>
          </cell>
          <cell r="AC310" t="str">
            <v>臺南市白河國中</v>
          </cell>
          <cell r="AD310" t="str">
            <v>蘇柏欣</v>
          </cell>
          <cell r="AF310">
            <v>0</v>
          </cell>
          <cell r="AG310">
            <v>0</v>
          </cell>
          <cell r="AH310">
            <v>0</v>
          </cell>
        </row>
        <row r="311">
          <cell r="T311">
            <v>0</v>
          </cell>
          <cell r="U311">
            <v>0</v>
          </cell>
          <cell r="V311">
            <v>0</v>
          </cell>
          <cell r="X311">
            <v>0</v>
          </cell>
          <cell r="Y311">
            <v>0</v>
          </cell>
          <cell r="Z311">
            <v>0</v>
          </cell>
          <cell r="AB311">
            <v>3269</v>
          </cell>
          <cell r="AC311" t="str">
            <v>臺南市白河國中</v>
          </cell>
          <cell r="AD311" t="str">
            <v>蔡弦佐</v>
          </cell>
          <cell r="AF311">
            <v>0</v>
          </cell>
          <cell r="AG311">
            <v>0</v>
          </cell>
          <cell r="AH311">
            <v>0</v>
          </cell>
        </row>
        <row r="312">
          <cell r="T312">
            <v>0</v>
          </cell>
          <cell r="U312">
            <v>0</v>
          </cell>
          <cell r="V312">
            <v>0</v>
          </cell>
          <cell r="X312">
            <v>0</v>
          </cell>
          <cell r="Y312">
            <v>0</v>
          </cell>
          <cell r="Z312">
            <v>0</v>
          </cell>
          <cell r="AB312">
            <v>3270</v>
          </cell>
          <cell r="AC312" t="str">
            <v>臺南市白河國中</v>
          </cell>
          <cell r="AD312" t="str">
            <v>陳威予</v>
          </cell>
          <cell r="AF312">
            <v>0</v>
          </cell>
          <cell r="AG312">
            <v>0</v>
          </cell>
          <cell r="AH312">
            <v>0</v>
          </cell>
        </row>
        <row r="313">
          <cell r="T313">
            <v>0</v>
          </cell>
          <cell r="U313">
            <v>0</v>
          </cell>
          <cell r="V313">
            <v>0</v>
          </cell>
          <cell r="X313">
            <v>0</v>
          </cell>
          <cell r="Y313">
            <v>0</v>
          </cell>
          <cell r="Z313">
            <v>0</v>
          </cell>
          <cell r="AB313">
            <v>3271</v>
          </cell>
          <cell r="AC313" t="str">
            <v>臺南市白河國中</v>
          </cell>
          <cell r="AD313" t="str">
            <v>楊松齡</v>
          </cell>
          <cell r="AF313">
            <v>0</v>
          </cell>
          <cell r="AG313">
            <v>0</v>
          </cell>
          <cell r="AH313">
            <v>0</v>
          </cell>
        </row>
        <row r="314">
          <cell r="T314">
            <v>0</v>
          </cell>
          <cell r="U314">
            <v>0</v>
          </cell>
          <cell r="V314">
            <v>0</v>
          </cell>
          <cell r="X314">
            <v>0</v>
          </cell>
          <cell r="Y314">
            <v>0</v>
          </cell>
          <cell r="Z314">
            <v>0</v>
          </cell>
          <cell r="AB314">
            <v>3272</v>
          </cell>
          <cell r="AC314" t="str">
            <v>臺南市白河國中</v>
          </cell>
          <cell r="AD314" t="str">
            <v>賴皇丞</v>
          </cell>
          <cell r="AF314">
            <v>0</v>
          </cell>
          <cell r="AG314">
            <v>0</v>
          </cell>
          <cell r="AH314">
            <v>0</v>
          </cell>
        </row>
        <row r="315">
          <cell r="T315">
            <v>0</v>
          </cell>
          <cell r="U315">
            <v>0</v>
          </cell>
          <cell r="V315">
            <v>0</v>
          </cell>
          <cell r="X315">
            <v>0</v>
          </cell>
          <cell r="Y315">
            <v>0</v>
          </cell>
          <cell r="Z315">
            <v>0</v>
          </cell>
          <cell r="AB315">
            <v>3273</v>
          </cell>
          <cell r="AC315" t="str">
            <v>臺南市白河國中</v>
          </cell>
          <cell r="AD315" t="str">
            <v>吳冠毅</v>
          </cell>
          <cell r="AF315">
            <v>0</v>
          </cell>
          <cell r="AG315">
            <v>0</v>
          </cell>
          <cell r="AH315">
            <v>0</v>
          </cell>
        </row>
        <row r="316">
          <cell r="T316">
            <v>0</v>
          </cell>
          <cell r="U316">
            <v>0</v>
          </cell>
          <cell r="V316">
            <v>0</v>
          </cell>
          <cell r="X316">
            <v>0</v>
          </cell>
          <cell r="Y316">
            <v>0</v>
          </cell>
          <cell r="Z316">
            <v>0</v>
          </cell>
          <cell r="AB316">
            <v>3274</v>
          </cell>
          <cell r="AC316" t="str">
            <v>臺南市白河國中</v>
          </cell>
          <cell r="AD316" t="str">
            <v>吳冠賢</v>
          </cell>
          <cell r="AF316">
            <v>0</v>
          </cell>
          <cell r="AG316">
            <v>0</v>
          </cell>
          <cell r="AH316">
            <v>0</v>
          </cell>
        </row>
        <row r="317">
          <cell r="T317">
            <v>0</v>
          </cell>
          <cell r="U317">
            <v>0</v>
          </cell>
          <cell r="V317">
            <v>0</v>
          </cell>
          <cell r="X317">
            <v>0</v>
          </cell>
          <cell r="Y317">
            <v>0</v>
          </cell>
          <cell r="Z317">
            <v>0</v>
          </cell>
          <cell r="AB317">
            <v>3275</v>
          </cell>
          <cell r="AC317" t="str">
            <v>臺南市白河國中</v>
          </cell>
          <cell r="AD317" t="str">
            <v>連若宇</v>
          </cell>
          <cell r="AF317">
            <v>0</v>
          </cell>
          <cell r="AG317">
            <v>0</v>
          </cell>
          <cell r="AH317">
            <v>0</v>
          </cell>
        </row>
        <row r="318">
          <cell r="T318">
            <v>0</v>
          </cell>
          <cell r="U318">
            <v>0</v>
          </cell>
          <cell r="V318">
            <v>0</v>
          </cell>
          <cell r="X318">
            <v>0</v>
          </cell>
          <cell r="Y318">
            <v>0</v>
          </cell>
          <cell r="Z318">
            <v>0</v>
          </cell>
          <cell r="AB318">
            <v>3276</v>
          </cell>
          <cell r="AC318" t="str">
            <v>臺南市忠孝國中</v>
          </cell>
          <cell r="AD318" t="str">
            <v>齊容寬</v>
          </cell>
          <cell r="AF318">
            <v>0</v>
          </cell>
          <cell r="AG318">
            <v>0</v>
          </cell>
          <cell r="AH318">
            <v>0</v>
          </cell>
        </row>
        <row r="319">
          <cell r="T319">
            <v>0</v>
          </cell>
          <cell r="U319">
            <v>0</v>
          </cell>
          <cell r="V319">
            <v>0</v>
          </cell>
          <cell r="X319">
            <v>0</v>
          </cell>
          <cell r="Y319">
            <v>0</v>
          </cell>
          <cell r="Z319">
            <v>0</v>
          </cell>
          <cell r="AB319">
            <v>3277</v>
          </cell>
          <cell r="AC319" t="str">
            <v>臺南市忠孝國中</v>
          </cell>
          <cell r="AD319" t="str">
            <v>林奕賢</v>
          </cell>
          <cell r="AF319">
            <v>0</v>
          </cell>
          <cell r="AG319">
            <v>0</v>
          </cell>
          <cell r="AH319">
            <v>0</v>
          </cell>
        </row>
        <row r="320">
          <cell r="T320">
            <v>0</v>
          </cell>
          <cell r="U320">
            <v>0</v>
          </cell>
          <cell r="V320">
            <v>0</v>
          </cell>
          <cell r="X320">
            <v>0</v>
          </cell>
          <cell r="Y320">
            <v>0</v>
          </cell>
          <cell r="Z320">
            <v>0</v>
          </cell>
          <cell r="AB320">
            <v>3278</v>
          </cell>
          <cell r="AC320" t="str">
            <v>臺南市忠孝國中</v>
          </cell>
          <cell r="AD320" t="str">
            <v>蘇冠維</v>
          </cell>
          <cell r="AF320">
            <v>0</v>
          </cell>
          <cell r="AG320">
            <v>0</v>
          </cell>
          <cell r="AH320">
            <v>0</v>
          </cell>
        </row>
        <row r="321">
          <cell r="T321">
            <v>0</v>
          </cell>
          <cell r="U321">
            <v>0</v>
          </cell>
          <cell r="V321">
            <v>0</v>
          </cell>
          <cell r="X321">
            <v>0</v>
          </cell>
          <cell r="Y321">
            <v>0</v>
          </cell>
          <cell r="Z321">
            <v>0</v>
          </cell>
          <cell r="AB321">
            <v>3279</v>
          </cell>
          <cell r="AC321" t="str">
            <v>臺南市忠孝國中</v>
          </cell>
          <cell r="AD321" t="str">
            <v>胡之耀</v>
          </cell>
          <cell r="AF321">
            <v>0</v>
          </cell>
          <cell r="AG321">
            <v>0</v>
          </cell>
          <cell r="AH321">
            <v>0</v>
          </cell>
        </row>
        <row r="322">
          <cell r="T322">
            <v>0</v>
          </cell>
          <cell r="U322">
            <v>0</v>
          </cell>
          <cell r="V322">
            <v>0</v>
          </cell>
          <cell r="X322">
            <v>0</v>
          </cell>
          <cell r="Y322">
            <v>0</v>
          </cell>
          <cell r="Z322">
            <v>0</v>
          </cell>
          <cell r="AB322">
            <v>3280</v>
          </cell>
          <cell r="AC322" t="str">
            <v>臺南市忠孝國中</v>
          </cell>
          <cell r="AD322" t="str">
            <v>陳泓鈞</v>
          </cell>
          <cell r="AF322">
            <v>0</v>
          </cell>
          <cell r="AG322">
            <v>0</v>
          </cell>
          <cell r="AH322">
            <v>0</v>
          </cell>
        </row>
        <row r="323">
          <cell r="T323">
            <v>0</v>
          </cell>
          <cell r="U323">
            <v>0</v>
          </cell>
          <cell r="V323">
            <v>0</v>
          </cell>
          <cell r="X323">
            <v>0</v>
          </cell>
          <cell r="Y323">
            <v>0</v>
          </cell>
          <cell r="Z323">
            <v>0</v>
          </cell>
          <cell r="AB323">
            <v>3281</v>
          </cell>
          <cell r="AC323" t="str">
            <v>臺南市忠孝國中</v>
          </cell>
          <cell r="AD323" t="str">
            <v>郭柏辰</v>
          </cell>
          <cell r="AF323">
            <v>0</v>
          </cell>
          <cell r="AG323">
            <v>0</v>
          </cell>
          <cell r="AH323">
            <v>0</v>
          </cell>
        </row>
        <row r="324">
          <cell r="T324">
            <v>0</v>
          </cell>
          <cell r="U324">
            <v>0</v>
          </cell>
          <cell r="V324">
            <v>0</v>
          </cell>
          <cell r="X324">
            <v>0</v>
          </cell>
          <cell r="Y324">
            <v>0</v>
          </cell>
          <cell r="Z324">
            <v>0</v>
          </cell>
          <cell r="AB324">
            <v>3282</v>
          </cell>
          <cell r="AC324" t="str">
            <v>臺南市忠孝國中</v>
          </cell>
          <cell r="AD324" t="str">
            <v>魏承恩</v>
          </cell>
          <cell r="AF324">
            <v>0</v>
          </cell>
          <cell r="AG324">
            <v>0</v>
          </cell>
          <cell r="AH324">
            <v>0</v>
          </cell>
        </row>
        <row r="325">
          <cell r="T325">
            <v>0</v>
          </cell>
          <cell r="U325">
            <v>0</v>
          </cell>
          <cell r="V325">
            <v>0</v>
          </cell>
          <cell r="X325">
            <v>0</v>
          </cell>
          <cell r="Y325">
            <v>0</v>
          </cell>
          <cell r="Z325">
            <v>0</v>
          </cell>
          <cell r="AB325">
            <v>3283</v>
          </cell>
          <cell r="AC325" t="str">
            <v>臺南市忠孝國中</v>
          </cell>
          <cell r="AD325" t="str">
            <v>何彥霖</v>
          </cell>
          <cell r="AF325">
            <v>0</v>
          </cell>
          <cell r="AG325">
            <v>0</v>
          </cell>
          <cell r="AH325">
            <v>0</v>
          </cell>
        </row>
        <row r="326">
          <cell r="T326">
            <v>0</v>
          </cell>
          <cell r="U326">
            <v>0</v>
          </cell>
          <cell r="V326">
            <v>0</v>
          </cell>
          <cell r="X326">
            <v>0</v>
          </cell>
          <cell r="Y326">
            <v>0</v>
          </cell>
          <cell r="Z326">
            <v>0</v>
          </cell>
          <cell r="AB326">
            <v>3284</v>
          </cell>
          <cell r="AC326" t="str">
            <v>臺南市忠孝國中</v>
          </cell>
          <cell r="AD326" t="str">
            <v>王家笙</v>
          </cell>
          <cell r="AF326">
            <v>0</v>
          </cell>
          <cell r="AG326">
            <v>0</v>
          </cell>
          <cell r="AH326">
            <v>0</v>
          </cell>
        </row>
        <row r="327">
          <cell r="T327">
            <v>0</v>
          </cell>
          <cell r="U327">
            <v>0</v>
          </cell>
          <cell r="V327">
            <v>0</v>
          </cell>
          <cell r="X327">
            <v>0</v>
          </cell>
          <cell r="Y327">
            <v>0</v>
          </cell>
          <cell r="Z327">
            <v>0</v>
          </cell>
          <cell r="AB327">
            <v>3285</v>
          </cell>
          <cell r="AC327" t="str">
            <v>臺南市忠孝國中</v>
          </cell>
          <cell r="AD327" t="str">
            <v>鄭鈞鴻</v>
          </cell>
          <cell r="AF327">
            <v>0</v>
          </cell>
          <cell r="AG327">
            <v>0</v>
          </cell>
          <cell r="AH327">
            <v>0</v>
          </cell>
        </row>
        <row r="328">
          <cell r="T328">
            <v>0</v>
          </cell>
          <cell r="U328">
            <v>0</v>
          </cell>
          <cell r="V328">
            <v>0</v>
          </cell>
          <cell r="X328">
            <v>0</v>
          </cell>
          <cell r="Y328">
            <v>0</v>
          </cell>
          <cell r="Z328">
            <v>0</v>
          </cell>
          <cell r="AB328">
            <v>3290</v>
          </cell>
          <cell r="AC328" t="str">
            <v>臺南市善化國中</v>
          </cell>
          <cell r="AD328" t="str">
            <v>陳閩昌</v>
          </cell>
          <cell r="AF328">
            <v>0</v>
          </cell>
          <cell r="AG328">
            <v>0</v>
          </cell>
          <cell r="AH328">
            <v>0</v>
          </cell>
        </row>
        <row r="329">
          <cell r="T329">
            <v>0</v>
          </cell>
          <cell r="U329">
            <v>0</v>
          </cell>
          <cell r="V329">
            <v>0</v>
          </cell>
          <cell r="X329">
            <v>0</v>
          </cell>
          <cell r="Y329">
            <v>0</v>
          </cell>
          <cell r="Z329">
            <v>0</v>
          </cell>
          <cell r="AB329">
            <v>3291</v>
          </cell>
          <cell r="AC329" t="str">
            <v>臺南市善化國中</v>
          </cell>
          <cell r="AD329" t="str">
            <v>張宥凱</v>
          </cell>
          <cell r="AF329">
            <v>0</v>
          </cell>
          <cell r="AG329">
            <v>0</v>
          </cell>
          <cell r="AH329">
            <v>0</v>
          </cell>
        </row>
        <row r="330">
          <cell r="T330">
            <v>0</v>
          </cell>
          <cell r="U330">
            <v>0</v>
          </cell>
          <cell r="V330">
            <v>0</v>
          </cell>
          <cell r="X330">
            <v>0</v>
          </cell>
          <cell r="Y330">
            <v>0</v>
          </cell>
          <cell r="Z330">
            <v>0</v>
          </cell>
          <cell r="AB330">
            <v>3292</v>
          </cell>
          <cell r="AC330" t="str">
            <v>臺南市善化國中</v>
          </cell>
          <cell r="AD330" t="str">
            <v>黃麒英</v>
          </cell>
          <cell r="AF330">
            <v>0</v>
          </cell>
          <cell r="AG330">
            <v>0</v>
          </cell>
          <cell r="AH330">
            <v>0</v>
          </cell>
        </row>
        <row r="331">
          <cell r="T331">
            <v>0</v>
          </cell>
          <cell r="U331">
            <v>0</v>
          </cell>
          <cell r="V331">
            <v>0</v>
          </cell>
          <cell r="X331">
            <v>0</v>
          </cell>
          <cell r="Y331">
            <v>0</v>
          </cell>
          <cell r="Z331">
            <v>0</v>
          </cell>
          <cell r="AB331">
            <v>3293</v>
          </cell>
          <cell r="AC331" t="str">
            <v>臺南市善化國中</v>
          </cell>
          <cell r="AD331" t="str">
            <v>黃柏彥</v>
          </cell>
          <cell r="AF331">
            <v>0</v>
          </cell>
          <cell r="AG331">
            <v>0</v>
          </cell>
          <cell r="AH331">
            <v>0</v>
          </cell>
        </row>
        <row r="332">
          <cell r="T332">
            <v>0</v>
          </cell>
          <cell r="U332">
            <v>0</v>
          </cell>
          <cell r="V332">
            <v>0</v>
          </cell>
          <cell r="X332">
            <v>0</v>
          </cell>
          <cell r="Y332">
            <v>0</v>
          </cell>
          <cell r="Z332">
            <v>0</v>
          </cell>
          <cell r="AB332">
            <v>3294</v>
          </cell>
          <cell r="AC332" t="str">
            <v>臺南市善化國中</v>
          </cell>
          <cell r="AD332" t="str">
            <v>陳崇明</v>
          </cell>
          <cell r="AF332">
            <v>0</v>
          </cell>
          <cell r="AG332">
            <v>0</v>
          </cell>
          <cell r="AH332">
            <v>0</v>
          </cell>
        </row>
        <row r="333">
          <cell r="T333">
            <v>0</v>
          </cell>
          <cell r="U333">
            <v>0</v>
          </cell>
          <cell r="V333">
            <v>0</v>
          </cell>
          <cell r="X333">
            <v>0</v>
          </cell>
          <cell r="Y333">
            <v>0</v>
          </cell>
          <cell r="Z333">
            <v>0</v>
          </cell>
          <cell r="AB333">
            <v>3295</v>
          </cell>
          <cell r="AC333" t="str">
            <v>臺南市善化國中</v>
          </cell>
          <cell r="AD333" t="str">
            <v>梁育銘</v>
          </cell>
          <cell r="AF333">
            <v>0</v>
          </cell>
          <cell r="AG333">
            <v>0</v>
          </cell>
          <cell r="AH333">
            <v>0</v>
          </cell>
        </row>
        <row r="334">
          <cell r="T334">
            <v>0</v>
          </cell>
          <cell r="U334">
            <v>0</v>
          </cell>
          <cell r="V334">
            <v>0</v>
          </cell>
          <cell r="X334">
            <v>0</v>
          </cell>
          <cell r="Y334">
            <v>0</v>
          </cell>
          <cell r="Z334">
            <v>0</v>
          </cell>
          <cell r="AB334">
            <v>3296</v>
          </cell>
          <cell r="AC334" t="str">
            <v>臺南市善化國中</v>
          </cell>
          <cell r="AD334" t="str">
            <v>博時羽</v>
          </cell>
          <cell r="AF334">
            <v>0</v>
          </cell>
          <cell r="AG334">
            <v>0</v>
          </cell>
          <cell r="AH334">
            <v>0</v>
          </cell>
        </row>
        <row r="335">
          <cell r="T335">
            <v>0</v>
          </cell>
          <cell r="U335">
            <v>0</v>
          </cell>
          <cell r="V335">
            <v>0</v>
          </cell>
          <cell r="X335">
            <v>0</v>
          </cell>
          <cell r="Y335">
            <v>0</v>
          </cell>
          <cell r="Z335">
            <v>0</v>
          </cell>
          <cell r="AB335">
            <v>0</v>
          </cell>
          <cell r="AC335">
            <v>0</v>
          </cell>
          <cell r="AD335">
            <v>0</v>
          </cell>
          <cell r="AF335">
            <v>0</v>
          </cell>
          <cell r="AG335">
            <v>0</v>
          </cell>
          <cell r="AH335">
            <v>0</v>
          </cell>
        </row>
        <row r="336">
          <cell r="T336">
            <v>0</v>
          </cell>
          <cell r="U336">
            <v>0</v>
          </cell>
          <cell r="V336">
            <v>0</v>
          </cell>
          <cell r="X336">
            <v>0</v>
          </cell>
          <cell r="Y336">
            <v>0</v>
          </cell>
          <cell r="Z336">
            <v>0</v>
          </cell>
          <cell r="AB336">
            <v>0</v>
          </cell>
          <cell r="AC336">
            <v>0</v>
          </cell>
          <cell r="AD336">
            <v>0</v>
          </cell>
          <cell r="AF336">
            <v>0</v>
          </cell>
          <cell r="AG336">
            <v>0</v>
          </cell>
          <cell r="AH336">
            <v>0</v>
          </cell>
        </row>
        <row r="337">
          <cell r="T337">
            <v>0</v>
          </cell>
          <cell r="U337">
            <v>0</v>
          </cell>
          <cell r="V337">
            <v>0</v>
          </cell>
          <cell r="X337">
            <v>0</v>
          </cell>
          <cell r="Y337">
            <v>0</v>
          </cell>
          <cell r="Z337">
            <v>0</v>
          </cell>
          <cell r="AB337">
            <v>0</v>
          </cell>
          <cell r="AC337">
            <v>0</v>
          </cell>
          <cell r="AD337">
            <v>0</v>
          </cell>
          <cell r="AF337">
            <v>0</v>
          </cell>
          <cell r="AG337">
            <v>0</v>
          </cell>
          <cell r="AH337">
            <v>0</v>
          </cell>
        </row>
        <row r="338">
          <cell r="T338">
            <v>0</v>
          </cell>
          <cell r="U338">
            <v>0</v>
          </cell>
          <cell r="V338">
            <v>0</v>
          </cell>
          <cell r="X338">
            <v>0</v>
          </cell>
          <cell r="Y338">
            <v>0</v>
          </cell>
          <cell r="Z338">
            <v>0</v>
          </cell>
          <cell r="AB338">
            <v>0</v>
          </cell>
          <cell r="AC338">
            <v>0</v>
          </cell>
          <cell r="AD338">
            <v>0</v>
          </cell>
          <cell r="AF338">
            <v>0</v>
          </cell>
          <cell r="AG338">
            <v>0</v>
          </cell>
          <cell r="AH338">
            <v>0</v>
          </cell>
        </row>
        <row r="339">
          <cell r="T339">
            <v>0</v>
          </cell>
          <cell r="U339">
            <v>0</v>
          </cell>
          <cell r="V339">
            <v>0</v>
          </cell>
          <cell r="X339">
            <v>0</v>
          </cell>
          <cell r="Y339">
            <v>0</v>
          </cell>
          <cell r="Z339">
            <v>0</v>
          </cell>
          <cell r="AB339">
            <v>0</v>
          </cell>
          <cell r="AC339">
            <v>0</v>
          </cell>
          <cell r="AD339">
            <v>0</v>
          </cell>
          <cell r="AF339">
            <v>0</v>
          </cell>
          <cell r="AG339">
            <v>0</v>
          </cell>
          <cell r="AH339">
            <v>0</v>
          </cell>
        </row>
        <row r="340">
          <cell r="T340">
            <v>0</v>
          </cell>
          <cell r="U340">
            <v>0</v>
          </cell>
          <cell r="V340">
            <v>0</v>
          </cell>
          <cell r="X340">
            <v>0</v>
          </cell>
          <cell r="Y340">
            <v>0</v>
          </cell>
          <cell r="Z340">
            <v>0</v>
          </cell>
          <cell r="AB340">
            <v>0</v>
          </cell>
          <cell r="AC340">
            <v>0</v>
          </cell>
          <cell r="AD340">
            <v>0</v>
          </cell>
          <cell r="AF340">
            <v>0</v>
          </cell>
          <cell r="AG340">
            <v>0</v>
          </cell>
          <cell r="AH340">
            <v>0</v>
          </cell>
        </row>
        <row r="341">
          <cell r="T341">
            <v>0</v>
          </cell>
          <cell r="U341">
            <v>0</v>
          </cell>
          <cell r="V341">
            <v>0</v>
          </cell>
          <cell r="X341">
            <v>0</v>
          </cell>
          <cell r="Y341">
            <v>0</v>
          </cell>
          <cell r="Z341">
            <v>0</v>
          </cell>
          <cell r="AB341">
            <v>0</v>
          </cell>
          <cell r="AC341">
            <v>0</v>
          </cell>
          <cell r="AD341">
            <v>0</v>
          </cell>
          <cell r="AF341">
            <v>0</v>
          </cell>
          <cell r="AG341">
            <v>0</v>
          </cell>
          <cell r="AH341">
            <v>0</v>
          </cell>
        </row>
        <row r="342">
          <cell r="T342">
            <v>0</v>
          </cell>
          <cell r="U342">
            <v>0</v>
          </cell>
          <cell r="V342">
            <v>0</v>
          </cell>
          <cell r="X342">
            <v>0</v>
          </cell>
          <cell r="Y342">
            <v>0</v>
          </cell>
          <cell r="Z342">
            <v>0</v>
          </cell>
          <cell r="AB342">
            <v>0</v>
          </cell>
          <cell r="AC342">
            <v>0</v>
          </cell>
          <cell r="AD342">
            <v>0</v>
          </cell>
          <cell r="AF342">
            <v>0</v>
          </cell>
          <cell r="AG342">
            <v>0</v>
          </cell>
          <cell r="AH342">
            <v>0</v>
          </cell>
        </row>
        <row r="343">
          <cell r="T343">
            <v>0</v>
          </cell>
          <cell r="U343">
            <v>0</v>
          </cell>
          <cell r="V343">
            <v>0</v>
          </cell>
          <cell r="X343">
            <v>0</v>
          </cell>
          <cell r="Y343">
            <v>0</v>
          </cell>
          <cell r="Z343">
            <v>0</v>
          </cell>
          <cell r="AB343">
            <v>0</v>
          </cell>
          <cell r="AC343">
            <v>0</v>
          </cell>
          <cell r="AD343">
            <v>0</v>
          </cell>
          <cell r="AF343">
            <v>0</v>
          </cell>
          <cell r="AG343">
            <v>0</v>
          </cell>
          <cell r="AH343">
            <v>0</v>
          </cell>
        </row>
        <row r="344">
          <cell r="T344">
            <v>0</v>
          </cell>
          <cell r="U344">
            <v>0</v>
          </cell>
          <cell r="V344">
            <v>0</v>
          </cell>
          <cell r="X344">
            <v>0</v>
          </cell>
          <cell r="Y344">
            <v>0</v>
          </cell>
          <cell r="Z344">
            <v>0</v>
          </cell>
          <cell r="AB344">
            <v>0</v>
          </cell>
          <cell r="AC344">
            <v>0</v>
          </cell>
          <cell r="AD344">
            <v>0</v>
          </cell>
          <cell r="AF344">
            <v>0</v>
          </cell>
          <cell r="AG344">
            <v>0</v>
          </cell>
          <cell r="AH344">
            <v>0</v>
          </cell>
        </row>
        <row r="345">
          <cell r="T345">
            <v>0</v>
          </cell>
          <cell r="U345">
            <v>0</v>
          </cell>
          <cell r="V345">
            <v>0</v>
          </cell>
          <cell r="X345">
            <v>0</v>
          </cell>
          <cell r="Y345">
            <v>0</v>
          </cell>
          <cell r="Z345">
            <v>0</v>
          </cell>
          <cell r="AB345">
            <v>0</v>
          </cell>
          <cell r="AC345">
            <v>0</v>
          </cell>
          <cell r="AD345">
            <v>0</v>
          </cell>
          <cell r="AF345">
            <v>0</v>
          </cell>
          <cell r="AG345">
            <v>0</v>
          </cell>
          <cell r="AH345">
            <v>0</v>
          </cell>
        </row>
        <row r="346">
          <cell r="T346">
            <v>0</v>
          </cell>
          <cell r="U346">
            <v>0</v>
          </cell>
          <cell r="V346">
            <v>0</v>
          </cell>
          <cell r="X346">
            <v>0</v>
          </cell>
          <cell r="Y346">
            <v>0</v>
          </cell>
          <cell r="Z346">
            <v>0</v>
          </cell>
          <cell r="AB346">
            <v>0</v>
          </cell>
          <cell r="AC346">
            <v>0</v>
          </cell>
          <cell r="AD346">
            <v>0</v>
          </cell>
          <cell r="AF346">
            <v>0</v>
          </cell>
          <cell r="AG346">
            <v>0</v>
          </cell>
          <cell r="AH346">
            <v>0</v>
          </cell>
        </row>
      </sheetData>
      <sheetData sheetId="3"/>
      <sheetData sheetId="4">
        <row r="5">
          <cell r="B5">
            <v>1</v>
          </cell>
          <cell r="C5">
            <v>42812</v>
          </cell>
          <cell r="D5">
            <v>0.35416666666666669</v>
          </cell>
          <cell r="E5" t="str">
            <v>-</v>
          </cell>
          <cell r="F5">
            <v>0</v>
          </cell>
          <cell r="G5">
            <v>0</v>
          </cell>
          <cell r="H5">
            <v>1</v>
          </cell>
          <cell r="I5" t="str">
            <v>臺北市松山家商</v>
          </cell>
          <cell r="J5">
            <v>0</v>
          </cell>
          <cell r="K5">
            <v>0</v>
          </cell>
          <cell r="L5">
            <v>3</v>
          </cell>
          <cell r="M5">
            <v>0</v>
          </cell>
          <cell r="N5">
            <v>9</v>
          </cell>
          <cell r="O5">
            <v>0</v>
          </cell>
          <cell r="P5">
            <v>0</v>
          </cell>
          <cell r="Q5">
            <v>2</v>
          </cell>
          <cell r="R5" t="str">
            <v>輪空</v>
          </cell>
          <cell r="S5">
            <v>0</v>
          </cell>
          <cell r="T5">
            <v>0</v>
          </cell>
          <cell r="U5">
            <v>1</v>
          </cell>
          <cell r="V5">
            <v>2</v>
          </cell>
          <cell r="W5">
            <v>9</v>
          </cell>
        </row>
        <row r="6">
          <cell r="B6">
            <v>2</v>
          </cell>
          <cell r="C6">
            <v>42812</v>
          </cell>
          <cell r="D6">
            <v>0.35416666666666669</v>
          </cell>
          <cell r="E6" t="str">
            <v>-</v>
          </cell>
          <cell r="F6">
            <v>0</v>
          </cell>
          <cell r="G6">
            <v>0</v>
          </cell>
          <cell r="H6">
            <v>3</v>
          </cell>
          <cell r="I6" t="str">
            <v>南投縣南投高中</v>
          </cell>
          <cell r="J6">
            <v>0</v>
          </cell>
          <cell r="K6">
            <v>0</v>
          </cell>
          <cell r="L6">
            <v>0</v>
          </cell>
          <cell r="M6">
            <v>3</v>
          </cell>
          <cell r="N6">
            <v>27</v>
          </cell>
          <cell r="O6">
            <v>0</v>
          </cell>
          <cell r="P6">
            <v>0</v>
          </cell>
          <cell r="Q6">
            <v>4</v>
          </cell>
          <cell r="R6" t="str">
            <v>臺中市青年高中</v>
          </cell>
          <cell r="S6">
            <v>0</v>
          </cell>
          <cell r="T6">
            <v>0</v>
          </cell>
          <cell r="U6">
            <v>4</v>
          </cell>
          <cell r="V6">
            <v>3</v>
          </cell>
          <cell r="W6">
            <v>27</v>
          </cell>
        </row>
        <row r="7">
          <cell r="B7">
            <v>3</v>
          </cell>
          <cell r="C7">
            <v>42812</v>
          </cell>
          <cell r="D7">
            <v>0.35416666666666669</v>
          </cell>
          <cell r="E7" t="str">
            <v>-</v>
          </cell>
          <cell r="F7">
            <v>0</v>
          </cell>
          <cell r="G7">
            <v>0</v>
          </cell>
          <cell r="H7">
            <v>5</v>
          </cell>
          <cell r="I7" t="str">
            <v>高雄市高雄中學</v>
          </cell>
          <cell r="J7">
            <v>0</v>
          </cell>
          <cell r="K7">
            <v>0</v>
          </cell>
          <cell r="L7">
            <v>3</v>
          </cell>
          <cell r="M7">
            <v>0</v>
          </cell>
          <cell r="N7">
            <v>13</v>
          </cell>
          <cell r="O7">
            <v>0</v>
          </cell>
          <cell r="P7">
            <v>0</v>
          </cell>
          <cell r="Q7">
            <v>6</v>
          </cell>
          <cell r="R7" t="str">
            <v>新北市瑞芳高工</v>
          </cell>
          <cell r="S7">
            <v>0</v>
          </cell>
          <cell r="T7">
            <v>0</v>
          </cell>
          <cell r="U7">
            <v>5</v>
          </cell>
          <cell r="V7">
            <v>6</v>
          </cell>
          <cell r="W7">
            <v>13</v>
          </cell>
        </row>
        <row r="8">
          <cell r="B8">
            <v>4</v>
          </cell>
          <cell r="C8">
            <v>42812</v>
          </cell>
          <cell r="D8">
            <v>0.35416666666666669</v>
          </cell>
          <cell r="E8" t="str">
            <v>-</v>
          </cell>
          <cell r="F8">
            <v>0</v>
          </cell>
          <cell r="G8">
            <v>0</v>
          </cell>
          <cell r="H8">
            <v>7</v>
          </cell>
          <cell r="I8" t="str">
            <v>桃園市育達高中</v>
          </cell>
          <cell r="J8">
            <v>0</v>
          </cell>
          <cell r="K8">
            <v>0</v>
          </cell>
          <cell r="L8">
            <v>3</v>
          </cell>
          <cell r="M8">
            <v>0</v>
          </cell>
          <cell r="N8">
            <v>10</v>
          </cell>
          <cell r="O8">
            <v>0</v>
          </cell>
          <cell r="P8">
            <v>0</v>
          </cell>
          <cell r="Q8">
            <v>8</v>
          </cell>
          <cell r="R8" t="str">
            <v>新竹市新竹高中</v>
          </cell>
          <cell r="S8">
            <v>0</v>
          </cell>
          <cell r="T8">
            <v>0</v>
          </cell>
          <cell r="U8">
            <v>7</v>
          </cell>
          <cell r="V8">
            <v>8</v>
          </cell>
          <cell r="W8">
            <v>10</v>
          </cell>
        </row>
        <row r="9">
          <cell r="B9">
            <v>5</v>
          </cell>
          <cell r="C9">
            <v>42812</v>
          </cell>
          <cell r="D9">
            <v>0.41666666666666702</v>
          </cell>
          <cell r="E9" t="str">
            <v>-</v>
          </cell>
          <cell r="F9">
            <v>0</v>
          </cell>
          <cell r="G9">
            <v>0</v>
          </cell>
          <cell r="H9">
            <v>9</v>
          </cell>
          <cell r="I9" t="str">
            <v>新北市泰山高中</v>
          </cell>
          <cell r="J9">
            <v>0</v>
          </cell>
          <cell r="K9">
            <v>0</v>
          </cell>
          <cell r="L9">
            <v>3</v>
          </cell>
          <cell r="M9">
            <v>1</v>
          </cell>
          <cell r="N9">
            <v>6</v>
          </cell>
          <cell r="O9">
            <v>0</v>
          </cell>
          <cell r="P9">
            <v>0</v>
          </cell>
          <cell r="Q9">
            <v>10</v>
          </cell>
          <cell r="R9" t="str">
            <v>臺南市新豐高中</v>
          </cell>
          <cell r="S9">
            <v>0</v>
          </cell>
          <cell r="T9">
            <v>0</v>
          </cell>
          <cell r="U9">
            <v>9</v>
          </cell>
          <cell r="V9">
            <v>10</v>
          </cell>
          <cell r="W9">
            <v>6</v>
          </cell>
        </row>
        <row r="10">
          <cell r="B10">
            <v>6</v>
          </cell>
          <cell r="C10">
            <v>42812</v>
          </cell>
          <cell r="D10">
            <v>0.41666666666666702</v>
          </cell>
          <cell r="E10" t="str">
            <v>-</v>
          </cell>
          <cell r="F10">
            <v>0</v>
          </cell>
          <cell r="G10">
            <v>0</v>
          </cell>
          <cell r="H10">
            <v>11</v>
          </cell>
          <cell r="I10" t="str">
            <v>屏東縣屏東高中</v>
          </cell>
          <cell r="J10">
            <v>0</v>
          </cell>
          <cell r="K10">
            <v>0</v>
          </cell>
          <cell r="L10">
            <v>3</v>
          </cell>
          <cell r="M10">
            <v>1</v>
          </cell>
          <cell r="N10">
            <v>22</v>
          </cell>
          <cell r="O10">
            <v>0</v>
          </cell>
          <cell r="P10">
            <v>0</v>
          </cell>
          <cell r="Q10">
            <v>12</v>
          </cell>
          <cell r="R10" t="str">
            <v>彰化縣和美實校</v>
          </cell>
          <cell r="S10">
            <v>0</v>
          </cell>
          <cell r="T10">
            <v>0</v>
          </cell>
          <cell r="U10">
            <v>11</v>
          </cell>
          <cell r="V10">
            <v>12</v>
          </cell>
          <cell r="W10">
            <v>22</v>
          </cell>
        </row>
        <row r="11">
          <cell r="B11">
            <v>7</v>
          </cell>
          <cell r="C11">
            <v>42812</v>
          </cell>
          <cell r="D11">
            <v>0.41666666666666702</v>
          </cell>
          <cell r="E11" t="str">
            <v>-</v>
          </cell>
          <cell r="F11">
            <v>0</v>
          </cell>
          <cell r="G11">
            <v>0</v>
          </cell>
          <cell r="H11">
            <v>13</v>
          </cell>
          <cell r="I11" t="str">
            <v>金門縣金門高中</v>
          </cell>
          <cell r="J11">
            <v>0</v>
          </cell>
          <cell r="K11">
            <v>0</v>
          </cell>
          <cell r="L11">
            <v>0</v>
          </cell>
          <cell r="M11">
            <v>3</v>
          </cell>
          <cell r="N11">
            <v>21</v>
          </cell>
          <cell r="O11">
            <v>0</v>
          </cell>
          <cell r="P11">
            <v>0</v>
          </cell>
          <cell r="Q11">
            <v>14</v>
          </cell>
          <cell r="R11" t="str">
            <v>新竹市香山高中</v>
          </cell>
          <cell r="S11">
            <v>0</v>
          </cell>
          <cell r="T11">
            <v>0</v>
          </cell>
          <cell r="U11">
            <v>14</v>
          </cell>
          <cell r="V11">
            <v>13</v>
          </cell>
          <cell r="W11">
            <v>21</v>
          </cell>
        </row>
        <row r="12">
          <cell r="B12">
            <v>8</v>
          </cell>
          <cell r="C12">
            <v>42812</v>
          </cell>
          <cell r="D12">
            <v>0.41666666666666702</v>
          </cell>
          <cell r="E12" t="str">
            <v>-</v>
          </cell>
          <cell r="F12">
            <v>0</v>
          </cell>
          <cell r="G12">
            <v>0</v>
          </cell>
          <cell r="H12">
            <v>15</v>
          </cell>
          <cell r="I12" t="str">
            <v>雲林縣義峰高中</v>
          </cell>
          <cell r="J12">
            <v>0</v>
          </cell>
          <cell r="K12">
            <v>0</v>
          </cell>
          <cell r="L12">
            <v>0</v>
          </cell>
          <cell r="M12">
            <v>3</v>
          </cell>
          <cell r="N12">
            <v>17</v>
          </cell>
          <cell r="O12">
            <v>0</v>
          </cell>
          <cell r="P12">
            <v>0</v>
          </cell>
          <cell r="Q12">
            <v>16</v>
          </cell>
          <cell r="R12" t="str">
            <v>高雄市福誠高中</v>
          </cell>
          <cell r="S12">
            <v>0</v>
          </cell>
          <cell r="T12">
            <v>0</v>
          </cell>
          <cell r="U12">
            <v>16</v>
          </cell>
          <cell r="V12">
            <v>15</v>
          </cell>
          <cell r="W12">
            <v>17</v>
          </cell>
        </row>
        <row r="13">
          <cell r="B13">
            <v>9</v>
          </cell>
          <cell r="C13">
            <v>42812</v>
          </cell>
          <cell r="D13">
            <v>0.41666666666666702</v>
          </cell>
          <cell r="E13" t="str">
            <v>-</v>
          </cell>
          <cell r="F13">
            <v>0</v>
          </cell>
          <cell r="G13">
            <v>0</v>
          </cell>
          <cell r="H13">
            <v>17</v>
          </cell>
          <cell r="I13" t="str">
            <v>新北市海山高中</v>
          </cell>
          <cell r="J13">
            <v>0</v>
          </cell>
          <cell r="K13">
            <v>0</v>
          </cell>
          <cell r="L13">
            <v>3</v>
          </cell>
          <cell r="M13">
            <v>0</v>
          </cell>
          <cell r="N13">
            <v>12</v>
          </cell>
          <cell r="O13">
            <v>0</v>
          </cell>
          <cell r="P13">
            <v>0</v>
          </cell>
          <cell r="Q13">
            <v>18</v>
          </cell>
          <cell r="R13" t="str">
            <v>桃園市內壢高中</v>
          </cell>
          <cell r="S13">
            <v>0</v>
          </cell>
          <cell r="T13">
            <v>0</v>
          </cell>
          <cell r="U13">
            <v>17</v>
          </cell>
          <cell r="V13">
            <v>18</v>
          </cell>
          <cell r="W13">
            <v>12</v>
          </cell>
        </row>
        <row r="14">
          <cell r="B14">
            <v>10</v>
          </cell>
          <cell r="C14">
            <v>42812</v>
          </cell>
          <cell r="D14">
            <v>0.41666666666666702</v>
          </cell>
          <cell r="E14" t="str">
            <v>-</v>
          </cell>
          <cell r="F14">
            <v>0</v>
          </cell>
          <cell r="G14">
            <v>0</v>
          </cell>
          <cell r="H14">
            <v>19</v>
          </cell>
          <cell r="I14" t="str">
            <v>臺北市建國中學</v>
          </cell>
          <cell r="J14">
            <v>0</v>
          </cell>
          <cell r="K14">
            <v>0</v>
          </cell>
          <cell r="L14">
            <v>3</v>
          </cell>
          <cell r="M14">
            <v>0</v>
          </cell>
          <cell r="N14">
            <v>8</v>
          </cell>
          <cell r="O14">
            <v>0</v>
          </cell>
          <cell r="P14">
            <v>0</v>
          </cell>
          <cell r="Q14">
            <v>20</v>
          </cell>
          <cell r="R14" t="str">
            <v>雲林縣虎尾農工</v>
          </cell>
          <cell r="S14">
            <v>0</v>
          </cell>
          <cell r="T14">
            <v>0</v>
          </cell>
          <cell r="U14">
            <v>19</v>
          </cell>
          <cell r="V14">
            <v>20</v>
          </cell>
          <cell r="W14">
            <v>8</v>
          </cell>
        </row>
        <row r="15">
          <cell r="B15">
            <v>11</v>
          </cell>
          <cell r="C15">
            <v>42812</v>
          </cell>
          <cell r="D15">
            <v>0.47916666666666669</v>
          </cell>
          <cell r="E15" t="str">
            <v>-</v>
          </cell>
          <cell r="F15">
            <v>0</v>
          </cell>
          <cell r="G15">
            <v>0</v>
          </cell>
          <cell r="H15">
            <v>21</v>
          </cell>
          <cell r="I15" t="str">
            <v>臺南市臺南一中</v>
          </cell>
          <cell r="J15">
            <v>0</v>
          </cell>
          <cell r="K15">
            <v>0</v>
          </cell>
          <cell r="L15">
            <v>3</v>
          </cell>
          <cell r="M15">
            <v>0</v>
          </cell>
          <cell r="N15">
            <v>26</v>
          </cell>
          <cell r="O15">
            <v>0</v>
          </cell>
          <cell r="P15">
            <v>0</v>
          </cell>
          <cell r="Q15">
            <v>22</v>
          </cell>
          <cell r="R15" t="str">
            <v>屏東縣美和高中</v>
          </cell>
          <cell r="S15">
            <v>0</v>
          </cell>
          <cell r="T15">
            <v>0</v>
          </cell>
          <cell r="U15">
            <v>21</v>
          </cell>
          <cell r="V15">
            <v>22</v>
          </cell>
          <cell r="W15">
            <v>26</v>
          </cell>
        </row>
        <row r="16">
          <cell r="B16">
            <v>12</v>
          </cell>
          <cell r="C16">
            <v>42812</v>
          </cell>
          <cell r="D16">
            <v>0.47916666666666669</v>
          </cell>
          <cell r="E16" t="str">
            <v>-</v>
          </cell>
          <cell r="F16">
            <v>0</v>
          </cell>
          <cell r="G16">
            <v>0</v>
          </cell>
          <cell r="H16">
            <v>23</v>
          </cell>
          <cell r="I16" t="str">
            <v>彰化縣藝術高中</v>
          </cell>
          <cell r="J16">
            <v>0</v>
          </cell>
          <cell r="K16">
            <v>0</v>
          </cell>
          <cell r="L16">
            <v>1</v>
          </cell>
          <cell r="M16">
            <v>3</v>
          </cell>
          <cell r="N16">
            <v>16</v>
          </cell>
          <cell r="O16">
            <v>0</v>
          </cell>
          <cell r="P16">
            <v>0</v>
          </cell>
          <cell r="Q16">
            <v>24</v>
          </cell>
          <cell r="R16" t="str">
            <v>臺中市忠明高中</v>
          </cell>
          <cell r="S16">
            <v>0</v>
          </cell>
          <cell r="T16">
            <v>0</v>
          </cell>
          <cell r="U16">
            <v>24</v>
          </cell>
          <cell r="V16">
            <v>23</v>
          </cell>
          <cell r="W16">
            <v>16</v>
          </cell>
        </row>
        <row r="17">
          <cell r="B17">
            <v>13</v>
          </cell>
          <cell r="C17">
            <v>42812</v>
          </cell>
          <cell r="D17">
            <v>0.47916666666666702</v>
          </cell>
          <cell r="E17" t="str">
            <v>-</v>
          </cell>
          <cell r="F17">
            <v>0</v>
          </cell>
          <cell r="G17">
            <v>0</v>
          </cell>
          <cell r="H17">
            <v>25</v>
          </cell>
          <cell r="I17" t="str">
            <v>臺北市內湖高工</v>
          </cell>
          <cell r="J17">
            <v>0</v>
          </cell>
          <cell r="K17">
            <v>0</v>
          </cell>
          <cell r="L17">
            <v>3</v>
          </cell>
          <cell r="M17">
            <v>0</v>
          </cell>
          <cell r="N17">
            <v>4</v>
          </cell>
          <cell r="O17">
            <v>0</v>
          </cell>
          <cell r="P17">
            <v>0</v>
          </cell>
          <cell r="Q17">
            <v>26</v>
          </cell>
          <cell r="R17" t="str">
            <v>彰化縣彰化高中</v>
          </cell>
          <cell r="S17">
            <v>0</v>
          </cell>
          <cell r="T17">
            <v>0</v>
          </cell>
          <cell r="U17">
            <v>25</v>
          </cell>
          <cell r="V17">
            <v>26</v>
          </cell>
          <cell r="W17">
            <v>4</v>
          </cell>
        </row>
        <row r="18">
          <cell r="B18">
            <v>14</v>
          </cell>
          <cell r="C18">
            <v>42812</v>
          </cell>
          <cell r="D18">
            <v>0.47916666666666702</v>
          </cell>
          <cell r="E18" t="str">
            <v>-</v>
          </cell>
          <cell r="F18">
            <v>0</v>
          </cell>
          <cell r="G18">
            <v>0</v>
          </cell>
          <cell r="H18">
            <v>27</v>
          </cell>
          <cell r="I18" t="str">
            <v>臺中市東山高中</v>
          </cell>
          <cell r="J18">
            <v>0</v>
          </cell>
          <cell r="K18">
            <v>0</v>
          </cell>
          <cell r="L18">
            <v>3</v>
          </cell>
          <cell r="M18">
            <v>0</v>
          </cell>
          <cell r="N18">
            <v>3</v>
          </cell>
          <cell r="O18">
            <v>0</v>
          </cell>
          <cell r="P18">
            <v>0</v>
          </cell>
          <cell r="Q18">
            <v>28</v>
          </cell>
          <cell r="R18" t="str">
            <v>雲林縣虎尾高中</v>
          </cell>
          <cell r="S18">
            <v>0</v>
          </cell>
          <cell r="T18">
            <v>0</v>
          </cell>
          <cell r="U18">
            <v>27</v>
          </cell>
          <cell r="V18">
            <v>28</v>
          </cell>
          <cell r="W18">
            <v>3</v>
          </cell>
        </row>
        <row r="19">
          <cell r="B19">
            <v>15</v>
          </cell>
          <cell r="C19">
            <v>42812</v>
          </cell>
          <cell r="D19">
            <v>0.47916666666666702</v>
          </cell>
          <cell r="E19" t="str">
            <v>-</v>
          </cell>
          <cell r="F19">
            <v>0</v>
          </cell>
          <cell r="G19">
            <v>0</v>
          </cell>
          <cell r="H19">
            <v>29</v>
          </cell>
          <cell r="I19" t="str">
            <v>臺南市興國高中</v>
          </cell>
          <cell r="J19">
            <v>0</v>
          </cell>
          <cell r="K19">
            <v>0</v>
          </cell>
          <cell r="L19">
            <v>3</v>
          </cell>
          <cell r="M19">
            <v>1</v>
          </cell>
          <cell r="N19">
            <v>2</v>
          </cell>
          <cell r="O19">
            <v>0</v>
          </cell>
          <cell r="P19">
            <v>0</v>
          </cell>
          <cell r="Q19">
            <v>30</v>
          </cell>
          <cell r="R19" t="str">
            <v>高雄市鳳新高中</v>
          </cell>
          <cell r="S19">
            <v>0</v>
          </cell>
          <cell r="T19">
            <v>0</v>
          </cell>
          <cell r="U19">
            <v>29</v>
          </cell>
          <cell r="V19">
            <v>30</v>
          </cell>
          <cell r="W19">
            <v>2</v>
          </cell>
        </row>
        <row r="20">
          <cell r="B20">
            <v>16</v>
          </cell>
          <cell r="C20">
            <v>42812</v>
          </cell>
          <cell r="D20">
            <v>0.47916666666666702</v>
          </cell>
          <cell r="E20" t="str">
            <v>-</v>
          </cell>
          <cell r="F20">
            <v>0</v>
          </cell>
          <cell r="G20">
            <v>0</v>
          </cell>
          <cell r="H20">
            <v>31</v>
          </cell>
          <cell r="I20" t="str">
            <v>輪空</v>
          </cell>
          <cell r="J20">
            <v>0</v>
          </cell>
          <cell r="K20">
            <v>0</v>
          </cell>
          <cell r="L20">
            <v>0</v>
          </cell>
          <cell r="M20">
            <v>3</v>
          </cell>
          <cell r="N20">
            <v>20</v>
          </cell>
          <cell r="O20">
            <v>0</v>
          </cell>
          <cell r="P20">
            <v>0</v>
          </cell>
          <cell r="Q20">
            <v>32</v>
          </cell>
          <cell r="R20" t="str">
            <v>桃園市壽山高中</v>
          </cell>
          <cell r="S20">
            <v>0</v>
          </cell>
          <cell r="T20">
            <v>0</v>
          </cell>
          <cell r="U20">
            <v>32</v>
          </cell>
          <cell r="V20">
            <v>31</v>
          </cell>
          <cell r="W20">
            <v>20</v>
          </cell>
        </row>
        <row r="21">
          <cell r="B21">
            <v>17</v>
          </cell>
          <cell r="C21">
            <v>42812</v>
          </cell>
          <cell r="D21">
            <v>0.66666666666666663</v>
          </cell>
          <cell r="E21" t="str">
            <v>-</v>
          </cell>
          <cell r="F21">
            <v>1</v>
          </cell>
          <cell r="G21" t="str">
            <v>w</v>
          </cell>
          <cell r="H21">
            <v>1</v>
          </cell>
          <cell r="I21" t="str">
            <v>臺北市松山家商</v>
          </cell>
          <cell r="J21">
            <v>0</v>
          </cell>
          <cell r="K21">
            <v>0</v>
          </cell>
          <cell r="L21">
            <v>3</v>
          </cell>
          <cell r="M21">
            <v>0</v>
          </cell>
          <cell r="N21">
            <v>18</v>
          </cell>
          <cell r="O21">
            <v>2</v>
          </cell>
          <cell r="P21" t="str">
            <v>W</v>
          </cell>
          <cell r="Q21">
            <v>4</v>
          </cell>
          <cell r="R21" t="str">
            <v>臺中市青年高中</v>
          </cell>
          <cell r="S21">
            <v>0</v>
          </cell>
          <cell r="T21">
            <v>0</v>
          </cell>
          <cell r="U21">
            <v>1</v>
          </cell>
          <cell r="V21">
            <v>4</v>
          </cell>
          <cell r="W21">
            <v>18</v>
          </cell>
        </row>
        <row r="22">
          <cell r="B22">
            <v>18</v>
          </cell>
          <cell r="C22">
            <v>42812</v>
          </cell>
          <cell r="D22">
            <v>0.66666666666666663</v>
          </cell>
          <cell r="E22" t="str">
            <v>-</v>
          </cell>
          <cell r="F22">
            <v>3</v>
          </cell>
          <cell r="G22" t="str">
            <v>w</v>
          </cell>
          <cell r="H22">
            <v>5</v>
          </cell>
          <cell r="I22" t="str">
            <v>高雄市高雄中學</v>
          </cell>
          <cell r="J22">
            <v>0</v>
          </cell>
          <cell r="K22">
            <v>0</v>
          </cell>
          <cell r="L22">
            <v>3</v>
          </cell>
          <cell r="M22">
            <v>0</v>
          </cell>
          <cell r="N22">
            <v>19</v>
          </cell>
          <cell r="O22">
            <v>4</v>
          </cell>
          <cell r="P22" t="str">
            <v>W</v>
          </cell>
          <cell r="Q22">
            <v>7</v>
          </cell>
          <cell r="R22" t="str">
            <v>桃園市育達高中</v>
          </cell>
          <cell r="S22">
            <v>0</v>
          </cell>
          <cell r="T22">
            <v>0</v>
          </cell>
          <cell r="U22">
            <v>5</v>
          </cell>
          <cell r="V22">
            <v>7</v>
          </cell>
          <cell r="W22">
            <v>19</v>
          </cell>
        </row>
        <row r="23">
          <cell r="B23">
            <v>19</v>
          </cell>
          <cell r="C23">
            <v>42812</v>
          </cell>
          <cell r="D23">
            <v>0.66666666666666696</v>
          </cell>
          <cell r="E23" t="str">
            <v>-</v>
          </cell>
          <cell r="F23">
            <v>5</v>
          </cell>
          <cell r="G23" t="str">
            <v>w</v>
          </cell>
          <cell r="H23">
            <v>9</v>
          </cell>
          <cell r="I23" t="str">
            <v>新北市泰山高中</v>
          </cell>
          <cell r="J23">
            <v>0</v>
          </cell>
          <cell r="K23">
            <v>0</v>
          </cell>
          <cell r="L23">
            <v>3</v>
          </cell>
          <cell r="M23">
            <v>0</v>
          </cell>
          <cell r="N23">
            <v>5</v>
          </cell>
          <cell r="O23">
            <v>6</v>
          </cell>
          <cell r="P23" t="str">
            <v>W</v>
          </cell>
          <cell r="Q23">
            <v>11</v>
          </cell>
          <cell r="R23" t="str">
            <v>屏東縣屏東高中</v>
          </cell>
          <cell r="S23">
            <v>0</v>
          </cell>
          <cell r="T23">
            <v>0</v>
          </cell>
          <cell r="U23">
            <v>9</v>
          </cell>
          <cell r="V23">
            <v>11</v>
          </cell>
          <cell r="W23">
            <v>5</v>
          </cell>
        </row>
        <row r="24">
          <cell r="B24">
            <v>20</v>
          </cell>
          <cell r="C24">
            <v>42812</v>
          </cell>
          <cell r="D24">
            <v>0.66666666666666696</v>
          </cell>
          <cell r="E24" t="str">
            <v>-</v>
          </cell>
          <cell r="F24">
            <v>7</v>
          </cell>
          <cell r="G24" t="str">
            <v>w</v>
          </cell>
          <cell r="H24">
            <v>14</v>
          </cell>
          <cell r="I24" t="str">
            <v>新竹市香山高中</v>
          </cell>
          <cell r="J24">
            <v>0</v>
          </cell>
          <cell r="K24">
            <v>0</v>
          </cell>
          <cell r="L24">
            <v>1</v>
          </cell>
          <cell r="M24">
            <v>3</v>
          </cell>
          <cell r="N24">
            <v>7</v>
          </cell>
          <cell r="O24">
            <v>8</v>
          </cell>
          <cell r="P24" t="str">
            <v>W</v>
          </cell>
          <cell r="Q24">
            <v>16</v>
          </cell>
          <cell r="R24" t="str">
            <v>高雄市福誠高中</v>
          </cell>
          <cell r="S24">
            <v>0</v>
          </cell>
          <cell r="T24">
            <v>0</v>
          </cell>
          <cell r="U24">
            <v>16</v>
          </cell>
          <cell r="V24">
            <v>14</v>
          </cell>
          <cell r="W24">
            <v>7</v>
          </cell>
        </row>
        <row r="25">
          <cell r="B25">
            <v>21</v>
          </cell>
          <cell r="C25">
            <v>42812</v>
          </cell>
          <cell r="D25">
            <v>0.66666666666666696</v>
          </cell>
          <cell r="E25" t="str">
            <v>-</v>
          </cell>
          <cell r="F25">
            <v>9</v>
          </cell>
          <cell r="G25" t="str">
            <v>w</v>
          </cell>
          <cell r="H25">
            <v>17</v>
          </cell>
          <cell r="I25" t="str">
            <v>新北市海山高中</v>
          </cell>
          <cell r="J25">
            <v>0</v>
          </cell>
          <cell r="K25">
            <v>0</v>
          </cell>
          <cell r="L25">
            <v>3</v>
          </cell>
          <cell r="M25">
            <v>0</v>
          </cell>
          <cell r="N25">
            <v>25</v>
          </cell>
          <cell r="O25">
            <v>10</v>
          </cell>
          <cell r="P25" t="str">
            <v>W</v>
          </cell>
          <cell r="Q25">
            <v>19</v>
          </cell>
          <cell r="R25" t="str">
            <v>臺北市建國中學</v>
          </cell>
          <cell r="S25">
            <v>0</v>
          </cell>
          <cell r="T25">
            <v>0</v>
          </cell>
          <cell r="U25">
            <v>17</v>
          </cell>
          <cell r="V25">
            <v>19</v>
          </cell>
          <cell r="W25">
            <v>25</v>
          </cell>
        </row>
        <row r="26">
          <cell r="B26">
            <v>22</v>
          </cell>
          <cell r="C26">
            <v>42812</v>
          </cell>
          <cell r="D26">
            <v>0.66666666666666696</v>
          </cell>
          <cell r="E26" t="str">
            <v>-</v>
          </cell>
          <cell r="F26">
            <v>11</v>
          </cell>
          <cell r="G26" t="str">
            <v>w</v>
          </cell>
          <cell r="H26">
            <v>21</v>
          </cell>
          <cell r="I26" t="str">
            <v>臺南市臺南一中</v>
          </cell>
          <cell r="J26">
            <v>0</v>
          </cell>
          <cell r="K26">
            <v>0</v>
          </cell>
          <cell r="L26">
            <v>2</v>
          </cell>
          <cell r="M26">
            <v>3</v>
          </cell>
          <cell r="N26">
            <v>11</v>
          </cell>
          <cell r="O26">
            <v>12</v>
          </cell>
          <cell r="P26" t="str">
            <v>W</v>
          </cell>
          <cell r="Q26">
            <v>24</v>
          </cell>
          <cell r="R26" t="str">
            <v>臺中市忠明高中</v>
          </cell>
          <cell r="S26">
            <v>0</v>
          </cell>
          <cell r="T26">
            <v>0</v>
          </cell>
          <cell r="U26">
            <v>24</v>
          </cell>
          <cell r="V26">
            <v>21</v>
          </cell>
          <cell r="W26">
            <v>11</v>
          </cell>
        </row>
        <row r="27">
          <cell r="B27">
            <v>23</v>
          </cell>
          <cell r="C27">
            <v>42812</v>
          </cell>
          <cell r="D27">
            <v>0.66666666666666696</v>
          </cell>
          <cell r="E27" t="str">
            <v>-</v>
          </cell>
          <cell r="F27">
            <v>13</v>
          </cell>
          <cell r="G27" t="str">
            <v>w</v>
          </cell>
          <cell r="H27">
            <v>25</v>
          </cell>
          <cell r="I27" t="str">
            <v>臺北市內湖高工</v>
          </cell>
          <cell r="J27">
            <v>0</v>
          </cell>
          <cell r="K27">
            <v>0</v>
          </cell>
          <cell r="L27">
            <v>3</v>
          </cell>
          <cell r="M27">
            <v>0</v>
          </cell>
          <cell r="N27">
            <v>23</v>
          </cell>
          <cell r="O27">
            <v>14</v>
          </cell>
          <cell r="P27" t="str">
            <v>W</v>
          </cell>
          <cell r="Q27">
            <v>27</v>
          </cell>
          <cell r="R27" t="str">
            <v>臺中市東山高中</v>
          </cell>
          <cell r="S27">
            <v>0</v>
          </cell>
          <cell r="T27">
            <v>0</v>
          </cell>
          <cell r="U27">
            <v>25</v>
          </cell>
          <cell r="V27">
            <v>27</v>
          </cell>
          <cell r="W27">
            <v>23</v>
          </cell>
        </row>
        <row r="28">
          <cell r="B28">
            <v>24</v>
          </cell>
          <cell r="C28">
            <v>42812</v>
          </cell>
          <cell r="D28">
            <v>0.66666666666666696</v>
          </cell>
          <cell r="E28" t="str">
            <v>-</v>
          </cell>
          <cell r="F28">
            <v>15</v>
          </cell>
          <cell r="G28" t="str">
            <v>w</v>
          </cell>
          <cell r="H28">
            <v>29</v>
          </cell>
          <cell r="I28" t="str">
            <v>臺南市興國高中</v>
          </cell>
          <cell r="J28">
            <v>0</v>
          </cell>
          <cell r="K28">
            <v>0</v>
          </cell>
          <cell r="L28">
            <v>0</v>
          </cell>
          <cell r="M28">
            <v>3</v>
          </cell>
          <cell r="N28">
            <v>24</v>
          </cell>
          <cell r="O28">
            <v>16</v>
          </cell>
          <cell r="P28" t="str">
            <v>W</v>
          </cell>
          <cell r="Q28">
            <v>32</v>
          </cell>
          <cell r="R28" t="str">
            <v>桃園市壽山高中</v>
          </cell>
          <cell r="S28">
            <v>0</v>
          </cell>
          <cell r="T28">
            <v>0</v>
          </cell>
          <cell r="U28">
            <v>32</v>
          </cell>
          <cell r="V28">
            <v>29</v>
          </cell>
          <cell r="W28">
            <v>24</v>
          </cell>
        </row>
        <row r="29">
          <cell r="B29">
            <v>25</v>
          </cell>
          <cell r="C29">
            <v>42813</v>
          </cell>
          <cell r="D29">
            <v>0.35416666666666669</v>
          </cell>
          <cell r="E29" t="str">
            <v>-</v>
          </cell>
          <cell r="F29">
            <v>17</v>
          </cell>
          <cell r="G29" t="str">
            <v>w</v>
          </cell>
          <cell r="H29">
            <v>1</v>
          </cell>
          <cell r="I29" t="str">
            <v>臺北市松山家商</v>
          </cell>
          <cell r="J29">
            <v>0</v>
          </cell>
          <cell r="K29">
            <v>0</v>
          </cell>
          <cell r="L29">
            <v>3</v>
          </cell>
          <cell r="M29">
            <v>0</v>
          </cell>
          <cell r="N29">
            <v>28</v>
          </cell>
          <cell r="O29">
            <v>18</v>
          </cell>
          <cell r="P29" t="str">
            <v>W</v>
          </cell>
          <cell r="Q29">
            <v>5</v>
          </cell>
          <cell r="R29" t="str">
            <v>高雄市高雄中學</v>
          </cell>
          <cell r="S29">
            <v>0</v>
          </cell>
          <cell r="T29">
            <v>0</v>
          </cell>
          <cell r="U29">
            <v>1</v>
          </cell>
          <cell r="V29">
            <v>5</v>
          </cell>
          <cell r="W29">
            <v>28</v>
          </cell>
        </row>
        <row r="30">
          <cell r="B30">
            <v>26</v>
          </cell>
          <cell r="C30">
            <v>42813</v>
          </cell>
          <cell r="D30">
            <v>0.35416666666666669</v>
          </cell>
          <cell r="E30" t="str">
            <v>-</v>
          </cell>
          <cell r="F30">
            <v>19</v>
          </cell>
          <cell r="G30" t="str">
            <v>w</v>
          </cell>
          <cell r="H30">
            <v>9</v>
          </cell>
          <cell r="I30" t="str">
            <v>新北市泰山高中</v>
          </cell>
          <cell r="J30">
            <v>0</v>
          </cell>
          <cell r="K30">
            <v>0</v>
          </cell>
          <cell r="L30">
            <v>1</v>
          </cell>
          <cell r="M30">
            <v>3</v>
          </cell>
          <cell r="N30">
            <v>14</v>
          </cell>
          <cell r="O30">
            <v>20</v>
          </cell>
          <cell r="P30" t="str">
            <v>W</v>
          </cell>
          <cell r="Q30">
            <v>16</v>
          </cell>
          <cell r="R30" t="str">
            <v>高雄市福誠高中</v>
          </cell>
          <cell r="S30">
            <v>0</v>
          </cell>
          <cell r="T30">
            <v>0</v>
          </cell>
          <cell r="U30">
            <v>16</v>
          </cell>
          <cell r="V30">
            <v>9</v>
          </cell>
          <cell r="W30">
            <v>14</v>
          </cell>
        </row>
        <row r="31">
          <cell r="B31">
            <v>27</v>
          </cell>
          <cell r="C31">
            <v>42813</v>
          </cell>
          <cell r="D31">
            <v>0.35416666666666702</v>
          </cell>
          <cell r="E31" t="str">
            <v>-</v>
          </cell>
          <cell r="F31">
            <v>21</v>
          </cell>
          <cell r="G31" t="str">
            <v>w</v>
          </cell>
          <cell r="H31">
            <v>17</v>
          </cell>
          <cell r="I31" t="str">
            <v>新北市海山高中</v>
          </cell>
          <cell r="J31">
            <v>0</v>
          </cell>
          <cell r="K31">
            <v>0</v>
          </cell>
          <cell r="L31">
            <v>3</v>
          </cell>
          <cell r="M31">
            <v>1</v>
          </cell>
          <cell r="N31">
            <v>1</v>
          </cell>
          <cell r="O31">
            <v>22</v>
          </cell>
          <cell r="P31" t="str">
            <v>W</v>
          </cell>
          <cell r="Q31">
            <v>24</v>
          </cell>
          <cell r="R31" t="str">
            <v>臺中市忠明高中</v>
          </cell>
          <cell r="S31">
            <v>0</v>
          </cell>
          <cell r="T31">
            <v>0</v>
          </cell>
          <cell r="U31">
            <v>17</v>
          </cell>
          <cell r="V31">
            <v>24</v>
          </cell>
          <cell r="W31">
            <v>1</v>
          </cell>
        </row>
        <row r="32">
          <cell r="B32">
            <v>28</v>
          </cell>
          <cell r="C32">
            <v>42813</v>
          </cell>
          <cell r="D32">
            <v>0.35416666666666702</v>
          </cell>
          <cell r="E32" t="str">
            <v>-</v>
          </cell>
          <cell r="F32">
            <v>23</v>
          </cell>
          <cell r="G32" t="str">
            <v>w</v>
          </cell>
          <cell r="H32">
            <v>25</v>
          </cell>
          <cell r="I32" t="str">
            <v>臺北市內湖高工</v>
          </cell>
          <cell r="J32">
            <v>0</v>
          </cell>
          <cell r="K32">
            <v>0</v>
          </cell>
          <cell r="L32">
            <v>3</v>
          </cell>
          <cell r="M32">
            <v>1</v>
          </cell>
          <cell r="N32">
            <v>15</v>
          </cell>
          <cell r="O32">
            <v>24</v>
          </cell>
          <cell r="P32" t="str">
            <v>W</v>
          </cell>
          <cell r="Q32">
            <v>32</v>
          </cell>
          <cell r="R32" t="str">
            <v>桃園市壽山高中</v>
          </cell>
          <cell r="S32">
            <v>0</v>
          </cell>
          <cell r="T32">
            <v>0</v>
          </cell>
          <cell r="U32">
            <v>25</v>
          </cell>
          <cell r="V32">
            <v>32</v>
          </cell>
          <cell r="W32">
            <v>15</v>
          </cell>
        </row>
        <row r="33">
          <cell r="B33">
            <v>29</v>
          </cell>
          <cell r="C33">
            <v>42813</v>
          </cell>
          <cell r="D33">
            <v>0.5</v>
          </cell>
          <cell r="E33" t="str">
            <v>-</v>
          </cell>
          <cell r="F33">
            <v>25</v>
          </cell>
          <cell r="G33" t="str">
            <v>w</v>
          </cell>
          <cell r="H33">
            <v>1</v>
          </cell>
          <cell r="I33" t="str">
            <v>臺北市松山家商</v>
          </cell>
          <cell r="J33">
            <v>0</v>
          </cell>
          <cell r="K33">
            <v>0</v>
          </cell>
          <cell r="L33">
            <v>3</v>
          </cell>
          <cell r="M33">
            <v>1</v>
          </cell>
          <cell r="N33">
            <v>0</v>
          </cell>
          <cell r="O33">
            <v>26</v>
          </cell>
          <cell r="P33" t="str">
            <v>W</v>
          </cell>
          <cell r="Q33">
            <v>16</v>
          </cell>
          <cell r="R33" t="str">
            <v>高雄市福誠高中</v>
          </cell>
          <cell r="S33">
            <v>0</v>
          </cell>
          <cell r="T33">
            <v>0</v>
          </cell>
          <cell r="U33">
            <v>1</v>
          </cell>
          <cell r="V33">
            <v>16</v>
          </cell>
          <cell r="W33">
            <v>0</v>
          </cell>
        </row>
        <row r="34">
          <cell r="B34">
            <v>30</v>
          </cell>
          <cell r="C34">
            <v>42813</v>
          </cell>
          <cell r="D34">
            <v>0.5</v>
          </cell>
          <cell r="E34" t="str">
            <v>-</v>
          </cell>
          <cell r="F34">
            <v>27</v>
          </cell>
          <cell r="G34" t="str">
            <v>w</v>
          </cell>
          <cell r="H34">
            <v>17</v>
          </cell>
          <cell r="I34" t="str">
            <v>新北市海山高中</v>
          </cell>
          <cell r="J34">
            <v>0</v>
          </cell>
          <cell r="K34">
            <v>0</v>
          </cell>
          <cell r="L34">
            <v>0</v>
          </cell>
          <cell r="M34">
            <v>3</v>
          </cell>
          <cell r="N34">
            <v>0</v>
          </cell>
          <cell r="O34">
            <v>28</v>
          </cell>
          <cell r="P34" t="str">
            <v>W</v>
          </cell>
          <cell r="Q34">
            <v>25</v>
          </cell>
          <cell r="R34" t="str">
            <v>臺北市內湖高工</v>
          </cell>
          <cell r="S34">
            <v>0</v>
          </cell>
          <cell r="T34">
            <v>0</v>
          </cell>
          <cell r="U34">
            <v>25</v>
          </cell>
          <cell r="V34">
            <v>17</v>
          </cell>
          <cell r="W34">
            <v>0</v>
          </cell>
        </row>
        <row r="40">
          <cell r="B40">
            <v>1</v>
          </cell>
          <cell r="C40">
            <v>42812</v>
          </cell>
          <cell r="D40">
            <v>0.47916666666666669</v>
          </cell>
          <cell r="E40" t="str">
            <v>-</v>
          </cell>
          <cell r="F40">
            <v>0</v>
          </cell>
          <cell r="G40">
            <v>0</v>
          </cell>
          <cell r="H40">
            <v>2</v>
          </cell>
          <cell r="I40" t="str">
            <v>臺中市臺中女中</v>
          </cell>
          <cell r="J40">
            <v>0</v>
          </cell>
          <cell r="K40">
            <v>0</v>
          </cell>
          <cell r="L40">
            <v>3</v>
          </cell>
          <cell r="M40">
            <v>1</v>
          </cell>
          <cell r="N40">
            <v>5</v>
          </cell>
          <cell r="O40">
            <v>0</v>
          </cell>
          <cell r="P40">
            <v>0</v>
          </cell>
          <cell r="Q40">
            <v>3</v>
          </cell>
          <cell r="R40" t="str">
            <v>屏東縣東港高中</v>
          </cell>
          <cell r="S40">
            <v>0</v>
          </cell>
          <cell r="T40">
            <v>0</v>
          </cell>
          <cell r="U40">
            <v>2</v>
          </cell>
          <cell r="V40">
            <v>3</v>
          </cell>
          <cell r="W40">
            <v>5</v>
          </cell>
        </row>
        <row r="41">
          <cell r="B41">
            <v>2</v>
          </cell>
          <cell r="C41">
            <v>42812</v>
          </cell>
          <cell r="D41">
            <v>0.47916666666666669</v>
          </cell>
          <cell r="E41" t="str">
            <v>-</v>
          </cell>
          <cell r="F41">
            <v>0</v>
          </cell>
          <cell r="G41">
            <v>0</v>
          </cell>
          <cell r="H41">
            <v>8</v>
          </cell>
          <cell r="I41" t="str">
            <v>新竹市香山高中</v>
          </cell>
          <cell r="J41">
            <v>0</v>
          </cell>
          <cell r="K41">
            <v>0</v>
          </cell>
          <cell r="L41">
            <v>3</v>
          </cell>
          <cell r="M41">
            <v>0</v>
          </cell>
          <cell r="N41">
            <v>2</v>
          </cell>
          <cell r="O41">
            <v>0</v>
          </cell>
          <cell r="P41">
            <v>0</v>
          </cell>
          <cell r="Q41">
            <v>9</v>
          </cell>
          <cell r="R41" t="str">
            <v>輪空</v>
          </cell>
          <cell r="S41">
            <v>0</v>
          </cell>
          <cell r="T41">
            <v>0</v>
          </cell>
          <cell r="U41">
            <v>8</v>
          </cell>
          <cell r="V41">
            <v>9</v>
          </cell>
          <cell r="W41">
            <v>2</v>
          </cell>
        </row>
        <row r="42">
          <cell r="B42">
            <v>3</v>
          </cell>
          <cell r="C42">
            <v>42812</v>
          </cell>
          <cell r="D42">
            <v>0.47916666666666702</v>
          </cell>
          <cell r="E42" t="str">
            <v>-</v>
          </cell>
          <cell r="F42">
            <v>0</v>
          </cell>
          <cell r="G42">
            <v>0</v>
          </cell>
          <cell r="H42">
            <v>12</v>
          </cell>
          <cell r="I42" t="str">
            <v>臺中市明道高中</v>
          </cell>
          <cell r="J42">
            <v>0</v>
          </cell>
          <cell r="K42">
            <v>0</v>
          </cell>
          <cell r="L42">
            <v>0</v>
          </cell>
          <cell r="M42">
            <v>3</v>
          </cell>
          <cell r="N42">
            <v>4</v>
          </cell>
          <cell r="O42">
            <v>0</v>
          </cell>
          <cell r="P42">
            <v>0</v>
          </cell>
          <cell r="Q42">
            <v>13</v>
          </cell>
          <cell r="R42" t="str">
            <v>新北市泰山高中</v>
          </cell>
          <cell r="S42">
            <v>0</v>
          </cell>
          <cell r="T42">
            <v>0</v>
          </cell>
          <cell r="U42">
            <v>13</v>
          </cell>
          <cell r="V42">
            <v>12</v>
          </cell>
          <cell r="W42">
            <v>4</v>
          </cell>
        </row>
        <row r="43">
          <cell r="B43">
            <v>4</v>
          </cell>
          <cell r="C43">
            <v>42812</v>
          </cell>
          <cell r="D43">
            <v>0.47916666666666702</v>
          </cell>
          <cell r="E43" t="str">
            <v>-</v>
          </cell>
          <cell r="F43">
            <v>0</v>
          </cell>
          <cell r="G43">
            <v>0</v>
          </cell>
          <cell r="H43">
            <v>18</v>
          </cell>
          <cell r="I43" t="str">
            <v>高雄市鳳新高中</v>
          </cell>
          <cell r="J43">
            <v>0</v>
          </cell>
          <cell r="K43">
            <v>0</v>
          </cell>
          <cell r="L43">
            <v>1</v>
          </cell>
          <cell r="M43">
            <v>3</v>
          </cell>
          <cell r="N43">
            <v>7</v>
          </cell>
          <cell r="O43">
            <v>0</v>
          </cell>
          <cell r="P43">
            <v>0</v>
          </cell>
          <cell r="Q43">
            <v>19</v>
          </cell>
          <cell r="R43" t="str">
            <v>臺北市中正高中</v>
          </cell>
          <cell r="S43">
            <v>0</v>
          </cell>
          <cell r="T43">
            <v>0</v>
          </cell>
          <cell r="U43">
            <v>19</v>
          </cell>
          <cell r="V43">
            <v>18</v>
          </cell>
          <cell r="W43">
            <v>7</v>
          </cell>
        </row>
        <row r="44">
          <cell r="B44">
            <v>5</v>
          </cell>
          <cell r="C44">
            <v>42812</v>
          </cell>
          <cell r="D44">
            <v>0.60416666666666663</v>
          </cell>
          <cell r="E44" t="str">
            <v>-</v>
          </cell>
          <cell r="F44">
            <v>0</v>
          </cell>
          <cell r="G44">
            <v>0</v>
          </cell>
          <cell r="H44">
            <v>1</v>
          </cell>
          <cell r="I44" t="str">
            <v>新北市淡江高中</v>
          </cell>
          <cell r="J44">
            <v>0</v>
          </cell>
          <cell r="K44">
            <v>0</v>
          </cell>
          <cell r="L44">
            <v>3</v>
          </cell>
          <cell r="M44">
            <v>0</v>
          </cell>
          <cell r="N44">
            <v>13</v>
          </cell>
          <cell r="O44">
            <v>1</v>
          </cell>
          <cell r="P44" t="str">
            <v>W</v>
          </cell>
          <cell r="Q44">
            <v>2</v>
          </cell>
          <cell r="R44" t="str">
            <v>臺中市臺中女中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13</v>
          </cell>
        </row>
        <row r="45">
          <cell r="B45">
            <v>6</v>
          </cell>
          <cell r="C45">
            <v>42812</v>
          </cell>
          <cell r="D45">
            <v>0.60416666666666663</v>
          </cell>
          <cell r="E45" t="str">
            <v>-</v>
          </cell>
          <cell r="F45">
            <v>0</v>
          </cell>
          <cell r="G45">
            <v>0</v>
          </cell>
          <cell r="H45">
            <v>4</v>
          </cell>
          <cell r="I45" t="str">
            <v>彰化縣藝術高中</v>
          </cell>
          <cell r="J45">
            <v>0</v>
          </cell>
          <cell r="K45">
            <v>0</v>
          </cell>
          <cell r="L45">
            <v>3</v>
          </cell>
          <cell r="M45">
            <v>0</v>
          </cell>
          <cell r="N45">
            <v>14</v>
          </cell>
          <cell r="O45">
            <v>0</v>
          </cell>
          <cell r="P45">
            <v>0</v>
          </cell>
          <cell r="Q45">
            <v>5</v>
          </cell>
          <cell r="R45" t="str">
            <v>高雄市樹德家商</v>
          </cell>
          <cell r="S45">
            <v>0</v>
          </cell>
          <cell r="T45">
            <v>0</v>
          </cell>
          <cell r="U45">
            <v>4</v>
          </cell>
          <cell r="V45">
            <v>5</v>
          </cell>
          <cell r="W45">
            <v>14</v>
          </cell>
        </row>
        <row r="46">
          <cell r="B46">
            <v>7</v>
          </cell>
          <cell r="C46">
            <v>42812</v>
          </cell>
          <cell r="D46">
            <v>0.60416666666666696</v>
          </cell>
          <cell r="E46" t="str">
            <v>-</v>
          </cell>
          <cell r="F46">
            <v>0</v>
          </cell>
          <cell r="G46">
            <v>0</v>
          </cell>
          <cell r="H46">
            <v>6</v>
          </cell>
          <cell r="I46" t="str">
            <v>臺中市中港高中</v>
          </cell>
          <cell r="J46">
            <v>0</v>
          </cell>
          <cell r="K46">
            <v>0</v>
          </cell>
          <cell r="L46">
            <v>3</v>
          </cell>
          <cell r="M46">
            <v>0</v>
          </cell>
          <cell r="N46">
            <v>11</v>
          </cell>
          <cell r="O46">
            <v>0</v>
          </cell>
          <cell r="P46">
            <v>0</v>
          </cell>
          <cell r="Q46">
            <v>7</v>
          </cell>
          <cell r="R46" t="str">
            <v>雲林縣虎尾高中</v>
          </cell>
          <cell r="S46">
            <v>0</v>
          </cell>
          <cell r="T46">
            <v>0</v>
          </cell>
          <cell r="U46">
            <v>6</v>
          </cell>
          <cell r="V46">
            <v>7</v>
          </cell>
          <cell r="W46">
            <v>11</v>
          </cell>
        </row>
        <row r="47">
          <cell r="B47">
            <v>8</v>
          </cell>
          <cell r="C47">
            <v>42812</v>
          </cell>
          <cell r="D47">
            <v>0.60416666666666696</v>
          </cell>
          <cell r="E47" t="str">
            <v>-</v>
          </cell>
          <cell r="F47">
            <v>2</v>
          </cell>
          <cell r="G47" t="str">
            <v>W</v>
          </cell>
          <cell r="H47">
            <v>8</v>
          </cell>
          <cell r="I47" t="str">
            <v>新竹市香山高中</v>
          </cell>
          <cell r="J47">
            <v>0</v>
          </cell>
          <cell r="K47">
            <v>0</v>
          </cell>
          <cell r="L47">
            <v>1</v>
          </cell>
          <cell r="M47">
            <v>3</v>
          </cell>
          <cell r="N47">
            <v>6</v>
          </cell>
          <cell r="O47">
            <v>0</v>
          </cell>
          <cell r="P47">
            <v>0</v>
          </cell>
          <cell r="Q47">
            <v>10</v>
          </cell>
          <cell r="R47" t="str">
            <v>臺北市南湖高中</v>
          </cell>
          <cell r="S47">
            <v>0</v>
          </cell>
          <cell r="T47">
            <v>0</v>
          </cell>
          <cell r="U47">
            <v>10</v>
          </cell>
          <cell r="V47">
            <v>8</v>
          </cell>
          <cell r="W47">
            <v>6</v>
          </cell>
        </row>
        <row r="48">
          <cell r="B48">
            <v>9</v>
          </cell>
          <cell r="C48">
            <v>42812</v>
          </cell>
          <cell r="D48">
            <v>0.60416666666666696</v>
          </cell>
          <cell r="E48" t="str">
            <v>-</v>
          </cell>
          <cell r="F48">
            <v>0</v>
          </cell>
          <cell r="G48">
            <v>0</v>
          </cell>
          <cell r="H48">
            <v>11</v>
          </cell>
          <cell r="I48" t="str">
            <v>高雄市林園高中</v>
          </cell>
          <cell r="J48">
            <v>0</v>
          </cell>
          <cell r="K48">
            <v>0</v>
          </cell>
          <cell r="L48">
            <v>3</v>
          </cell>
          <cell r="M48">
            <v>0</v>
          </cell>
          <cell r="N48">
            <v>3</v>
          </cell>
          <cell r="O48">
            <v>3</v>
          </cell>
          <cell r="P48" t="str">
            <v>W</v>
          </cell>
          <cell r="Q48">
            <v>13</v>
          </cell>
          <cell r="R48" t="str">
            <v>新北市泰山高中</v>
          </cell>
          <cell r="S48">
            <v>0</v>
          </cell>
          <cell r="T48">
            <v>0</v>
          </cell>
          <cell r="U48">
            <v>11</v>
          </cell>
          <cell r="V48">
            <v>13</v>
          </cell>
          <cell r="W48">
            <v>3</v>
          </cell>
        </row>
        <row r="49">
          <cell r="B49">
            <v>10</v>
          </cell>
          <cell r="C49">
            <v>42812</v>
          </cell>
          <cell r="D49">
            <v>0.60416666666666696</v>
          </cell>
          <cell r="E49" t="str">
            <v>-</v>
          </cell>
          <cell r="F49">
            <v>0</v>
          </cell>
          <cell r="G49">
            <v>0</v>
          </cell>
          <cell r="H49">
            <v>14</v>
          </cell>
          <cell r="I49" t="str">
            <v>金門縣金門高中</v>
          </cell>
          <cell r="J49">
            <v>0</v>
          </cell>
          <cell r="K49">
            <v>0</v>
          </cell>
          <cell r="L49">
            <v>0</v>
          </cell>
          <cell r="M49">
            <v>3</v>
          </cell>
          <cell r="N49">
            <v>15</v>
          </cell>
          <cell r="O49">
            <v>0</v>
          </cell>
          <cell r="P49">
            <v>0</v>
          </cell>
          <cell r="Q49">
            <v>15</v>
          </cell>
          <cell r="R49" t="str">
            <v>臺南市新豐高中</v>
          </cell>
          <cell r="S49">
            <v>0</v>
          </cell>
          <cell r="T49">
            <v>0</v>
          </cell>
          <cell r="U49">
            <v>15</v>
          </cell>
          <cell r="V49">
            <v>14</v>
          </cell>
          <cell r="W49">
            <v>15</v>
          </cell>
        </row>
        <row r="63">
          <cell r="B63">
            <v>1</v>
          </cell>
          <cell r="C63">
            <v>42812</v>
          </cell>
          <cell r="D63">
            <v>0.35416666666666669</v>
          </cell>
          <cell r="E63" t="str">
            <v>-</v>
          </cell>
          <cell r="F63">
            <v>0</v>
          </cell>
          <cell r="G63">
            <v>0</v>
          </cell>
          <cell r="H63">
            <v>2</v>
          </cell>
          <cell r="I63" t="str">
            <v>新北市永和國中</v>
          </cell>
          <cell r="J63">
            <v>0</v>
          </cell>
          <cell r="K63">
            <v>0</v>
          </cell>
          <cell r="L63">
            <v>3</v>
          </cell>
          <cell r="M63">
            <v>0</v>
          </cell>
          <cell r="N63">
            <v>4</v>
          </cell>
          <cell r="O63">
            <v>0</v>
          </cell>
          <cell r="P63">
            <v>0</v>
          </cell>
          <cell r="Q63">
            <v>3</v>
          </cell>
          <cell r="R63" t="str">
            <v>臺南市忠孝國中</v>
          </cell>
          <cell r="S63">
            <v>0</v>
          </cell>
          <cell r="T63">
            <v>0</v>
          </cell>
          <cell r="U63">
            <v>2</v>
          </cell>
          <cell r="V63">
            <v>3</v>
          </cell>
          <cell r="W63">
            <v>4</v>
          </cell>
        </row>
        <row r="64">
          <cell r="B64">
            <v>2</v>
          </cell>
          <cell r="C64">
            <v>42812</v>
          </cell>
          <cell r="D64">
            <v>0.35416666666666669</v>
          </cell>
          <cell r="E64" t="str">
            <v>-</v>
          </cell>
          <cell r="F64">
            <v>0</v>
          </cell>
          <cell r="G64">
            <v>0</v>
          </cell>
          <cell r="H64">
            <v>16</v>
          </cell>
          <cell r="I64" t="str">
            <v>嘉義市南興國中</v>
          </cell>
          <cell r="J64">
            <v>0</v>
          </cell>
          <cell r="K64">
            <v>0</v>
          </cell>
          <cell r="L64">
            <v>3</v>
          </cell>
          <cell r="M64">
            <v>0</v>
          </cell>
          <cell r="N64">
            <v>14</v>
          </cell>
          <cell r="O64">
            <v>0</v>
          </cell>
          <cell r="P64">
            <v>0</v>
          </cell>
          <cell r="Q64">
            <v>17</v>
          </cell>
          <cell r="R64" t="str">
            <v>輪空</v>
          </cell>
          <cell r="S64">
            <v>0</v>
          </cell>
          <cell r="T64">
            <v>0</v>
          </cell>
          <cell r="U64">
            <v>16</v>
          </cell>
          <cell r="V64">
            <v>17</v>
          </cell>
          <cell r="W64">
            <v>14</v>
          </cell>
        </row>
        <row r="65">
          <cell r="B65">
            <v>3</v>
          </cell>
          <cell r="C65">
            <v>42812</v>
          </cell>
          <cell r="D65">
            <v>0.35416666666666669</v>
          </cell>
          <cell r="E65" t="str">
            <v>-</v>
          </cell>
          <cell r="F65">
            <v>0</v>
          </cell>
          <cell r="G65">
            <v>0</v>
          </cell>
          <cell r="H65">
            <v>20</v>
          </cell>
          <cell r="I65" t="str">
            <v>臺北市金華國中</v>
          </cell>
          <cell r="J65">
            <v>0</v>
          </cell>
          <cell r="K65">
            <v>0</v>
          </cell>
          <cell r="L65">
            <v>3</v>
          </cell>
          <cell r="M65">
            <v>1</v>
          </cell>
          <cell r="N65">
            <v>3</v>
          </cell>
          <cell r="O65">
            <v>0</v>
          </cell>
          <cell r="P65">
            <v>0</v>
          </cell>
          <cell r="Q65">
            <v>21</v>
          </cell>
          <cell r="R65" t="str">
            <v>彰化縣鹿鳴國中</v>
          </cell>
          <cell r="S65">
            <v>0</v>
          </cell>
          <cell r="T65">
            <v>0</v>
          </cell>
          <cell r="U65">
            <v>20</v>
          </cell>
          <cell r="V65">
            <v>21</v>
          </cell>
          <cell r="W65">
            <v>3</v>
          </cell>
        </row>
        <row r="66">
          <cell r="B66">
            <v>4</v>
          </cell>
          <cell r="C66">
            <v>42812</v>
          </cell>
          <cell r="D66">
            <v>0.35416666666666669</v>
          </cell>
          <cell r="E66" t="str">
            <v>-</v>
          </cell>
          <cell r="F66">
            <v>0</v>
          </cell>
          <cell r="G66">
            <v>0</v>
          </cell>
          <cell r="H66">
            <v>34</v>
          </cell>
          <cell r="I66" t="str">
            <v>臺中市清水國中</v>
          </cell>
          <cell r="J66">
            <v>0</v>
          </cell>
          <cell r="K66">
            <v>0</v>
          </cell>
          <cell r="L66">
            <v>3</v>
          </cell>
          <cell r="M66">
            <v>0</v>
          </cell>
          <cell r="N66">
            <v>18</v>
          </cell>
          <cell r="O66">
            <v>0</v>
          </cell>
          <cell r="P66">
            <v>0</v>
          </cell>
          <cell r="Q66">
            <v>35</v>
          </cell>
          <cell r="R66" t="str">
            <v>基隆市信義國中</v>
          </cell>
          <cell r="S66">
            <v>0</v>
          </cell>
          <cell r="T66">
            <v>0</v>
          </cell>
          <cell r="U66">
            <v>34</v>
          </cell>
          <cell r="V66">
            <v>35</v>
          </cell>
          <cell r="W66">
            <v>18</v>
          </cell>
        </row>
        <row r="67">
          <cell r="B67">
            <v>5</v>
          </cell>
          <cell r="C67">
            <v>42812</v>
          </cell>
          <cell r="D67">
            <v>0.35416666666666702</v>
          </cell>
          <cell r="E67" t="str">
            <v>-</v>
          </cell>
          <cell r="F67">
            <v>0</v>
          </cell>
          <cell r="G67">
            <v>0</v>
          </cell>
          <cell r="H67">
            <v>4</v>
          </cell>
          <cell r="I67" t="str">
            <v>新竹市香山高中</v>
          </cell>
          <cell r="J67">
            <v>0</v>
          </cell>
          <cell r="K67">
            <v>0</v>
          </cell>
          <cell r="L67">
            <v>1</v>
          </cell>
          <cell r="M67">
            <v>3</v>
          </cell>
          <cell r="N67">
            <v>23</v>
          </cell>
          <cell r="O67">
            <v>0</v>
          </cell>
          <cell r="P67">
            <v>0</v>
          </cell>
          <cell r="Q67">
            <v>5</v>
          </cell>
          <cell r="R67" t="str">
            <v>彰化縣藝術高中</v>
          </cell>
          <cell r="S67">
            <v>0</v>
          </cell>
          <cell r="T67">
            <v>0</v>
          </cell>
          <cell r="U67">
            <v>5</v>
          </cell>
          <cell r="V67">
            <v>4</v>
          </cell>
          <cell r="W67">
            <v>23</v>
          </cell>
        </row>
        <row r="68">
          <cell r="B68">
            <v>6</v>
          </cell>
          <cell r="C68">
            <v>42812</v>
          </cell>
          <cell r="D68">
            <v>0.35416666666666702</v>
          </cell>
          <cell r="E68" t="str">
            <v>-</v>
          </cell>
          <cell r="F68">
            <v>0</v>
          </cell>
          <cell r="G68">
            <v>0</v>
          </cell>
          <cell r="H68">
            <v>6</v>
          </cell>
          <cell r="I68" t="str">
            <v>雲林縣崇德國中</v>
          </cell>
          <cell r="J68">
            <v>0</v>
          </cell>
          <cell r="K68">
            <v>0</v>
          </cell>
          <cell r="L68">
            <v>2</v>
          </cell>
          <cell r="M68">
            <v>3</v>
          </cell>
          <cell r="N68">
            <v>8</v>
          </cell>
          <cell r="O68">
            <v>0</v>
          </cell>
          <cell r="P68">
            <v>0</v>
          </cell>
          <cell r="Q68">
            <v>7</v>
          </cell>
          <cell r="R68" t="str">
            <v>桃園市平鎮國中</v>
          </cell>
          <cell r="S68">
            <v>0</v>
          </cell>
          <cell r="T68">
            <v>0</v>
          </cell>
          <cell r="U68">
            <v>7</v>
          </cell>
          <cell r="V68">
            <v>6</v>
          </cell>
          <cell r="W68">
            <v>8</v>
          </cell>
        </row>
        <row r="69">
          <cell r="B69">
            <v>7</v>
          </cell>
          <cell r="C69">
            <v>42812</v>
          </cell>
          <cell r="D69">
            <v>0.35416666666666702</v>
          </cell>
          <cell r="E69" t="str">
            <v>-</v>
          </cell>
          <cell r="F69">
            <v>0</v>
          </cell>
          <cell r="G69">
            <v>0</v>
          </cell>
          <cell r="H69">
            <v>8</v>
          </cell>
          <cell r="I69" t="str">
            <v>基隆市銘傳國中</v>
          </cell>
          <cell r="J69">
            <v>0</v>
          </cell>
          <cell r="K69">
            <v>0</v>
          </cell>
          <cell r="L69">
            <v>0</v>
          </cell>
          <cell r="M69">
            <v>3</v>
          </cell>
          <cell r="N69">
            <v>30</v>
          </cell>
          <cell r="O69">
            <v>0</v>
          </cell>
          <cell r="P69">
            <v>0</v>
          </cell>
          <cell r="Q69">
            <v>9</v>
          </cell>
          <cell r="R69" t="str">
            <v>高雄市福誠高中</v>
          </cell>
          <cell r="S69">
            <v>0</v>
          </cell>
          <cell r="T69">
            <v>0</v>
          </cell>
          <cell r="U69">
            <v>9</v>
          </cell>
          <cell r="V69">
            <v>8</v>
          </cell>
          <cell r="W69">
            <v>30</v>
          </cell>
        </row>
        <row r="70">
          <cell r="B70">
            <v>8</v>
          </cell>
          <cell r="C70">
            <v>42812</v>
          </cell>
          <cell r="D70">
            <v>0.35416666666666702</v>
          </cell>
          <cell r="E70" t="str">
            <v>-</v>
          </cell>
          <cell r="F70">
            <v>0</v>
          </cell>
          <cell r="G70">
            <v>0</v>
          </cell>
          <cell r="H70">
            <v>10</v>
          </cell>
          <cell r="I70" t="str">
            <v>宜蘭縣中華國中</v>
          </cell>
          <cell r="J70">
            <v>0</v>
          </cell>
          <cell r="K70">
            <v>0</v>
          </cell>
          <cell r="L70">
            <v>3</v>
          </cell>
          <cell r="M70">
            <v>0</v>
          </cell>
          <cell r="N70">
            <v>20</v>
          </cell>
          <cell r="O70">
            <v>0</v>
          </cell>
          <cell r="P70">
            <v>0</v>
          </cell>
          <cell r="Q70">
            <v>11</v>
          </cell>
          <cell r="R70" t="str">
            <v>桃園市大有國中</v>
          </cell>
          <cell r="S70">
            <v>0</v>
          </cell>
          <cell r="T70">
            <v>0</v>
          </cell>
          <cell r="U70">
            <v>10</v>
          </cell>
          <cell r="V70">
            <v>11</v>
          </cell>
          <cell r="W70">
            <v>20</v>
          </cell>
        </row>
        <row r="71">
          <cell r="B71">
            <v>9</v>
          </cell>
          <cell r="C71">
            <v>42812</v>
          </cell>
          <cell r="D71">
            <v>0.35416666666666702</v>
          </cell>
          <cell r="E71" t="str">
            <v>-</v>
          </cell>
          <cell r="F71">
            <v>0</v>
          </cell>
          <cell r="G71">
            <v>0</v>
          </cell>
          <cell r="H71">
            <v>12</v>
          </cell>
          <cell r="I71" t="str">
            <v>臺中市忠明高中</v>
          </cell>
          <cell r="J71">
            <v>0</v>
          </cell>
          <cell r="K71">
            <v>0</v>
          </cell>
          <cell r="L71">
            <v>2</v>
          </cell>
          <cell r="M71">
            <v>3</v>
          </cell>
          <cell r="N71">
            <v>27</v>
          </cell>
          <cell r="O71">
            <v>0</v>
          </cell>
          <cell r="P71">
            <v>0</v>
          </cell>
          <cell r="Q71">
            <v>13</v>
          </cell>
          <cell r="R71" t="str">
            <v>高雄市龍華國中</v>
          </cell>
          <cell r="S71">
            <v>0</v>
          </cell>
          <cell r="T71">
            <v>0</v>
          </cell>
          <cell r="U71">
            <v>13</v>
          </cell>
          <cell r="V71">
            <v>12</v>
          </cell>
          <cell r="W71">
            <v>27</v>
          </cell>
        </row>
        <row r="72">
          <cell r="B72">
            <v>10</v>
          </cell>
          <cell r="C72">
            <v>42812</v>
          </cell>
          <cell r="D72">
            <v>0.35416666666666702</v>
          </cell>
          <cell r="E72" t="str">
            <v>-</v>
          </cell>
          <cell r="F72">
            <v>0</v>
          </cell>
          <cell r="G72">
            <v>0</v>
          </cell>
          <cell r="H72">
            <v>14</v>
          </cell>
          <cell r="I72" t="str">
            <v>南投縣中興國中</v>
          </cell>
          <cell r="J72">
            <v>0</v>
          </cell>
          <cell r="K72">
            <v>0</v>
          </cell>
          <cell r="L72">
            <v>2</v>
          </cell>
          <cell r="M72">
            <v>3</v>
          </cell>
          <cell r="N72">
            <v>21</v>
          </cell>
          <cell r="O72">
            <v>0</v>
          </cell>
          <cell r="P72">
            <v>0</v>
          </cell>
          <cell r="Q72">
            <v>15</v>
          </cell>
          <cell r="R72" t="str">
            <v>臺南市善化國中</v>
          </cell>
          <cell r="S72">
            <v>0</v>
          </cell>
          <cell r="T72">
            <v>0</v>
          </cell>
          <cell r="U72">
            <v>15</v>
          </cell>
          <cell r="V72">
            <v>14</v>
          </cell>
          <cell r="W72">
            <v>21</v>
          </cell>
        </row>
        <row r="73">
          <cell r="B73">
            <v>11</v>
          </cell>
          <cell r="C73">
            <v>42812</v>
          </cell>
          <cell r="D73">
            <v>0.41666666666666702</v>
          </cell>
          <cell r="E73" t="str">
            <v>-</v>
          </cell>
          <cell r="F73">
            <v>0</v>
          </cell>
          <cell r="G73">
            <v>0</v>
          </cell>
          <cell r="H73">
            <v>22</v>
          </cell>
          <cell r="I73" t="str">
            <v>基隆市建德國中</v>
          </cell>
          <cell r="J73">
            <v>0</v>
          </cell>
          <cell r="K73">
            <v>0</v>
          </cell>
          <cell r="L73">
            <v>3</v>
          </cell>
          <cell r="M73">
            <v>2</v>
          </cell>
          <cell r="N73">
            <v>6</v>
          </cell>
          <cell r="O73">
            <v>0</v>
          </cell>
          <cell r="P73">
            <v>0</v>
          </cell>
          <cell r="Q73">
            <v>23</v>
          </cell>
          <cell r="R73" t="str">
            <v>宜蘭縣國華國中</v>
          </cell>
          <cell r="S73">
            <v>0</v>
          </cell>
          <cell r="T73">
            <v>0</v>
          </cell>
          <cell r="U73">
            <v>22</v>
          </cell>
          <cell r="V73">
            <v>23</v>
          </cell>
          <cell r="W73">
            <v>6</v>
          </cell>
        </row>
        <row r="74">
          <cell r="B74">
            <v>12</v>
          </cell>
          <cell r="C74">
            <v>42812</v>
          </cell>
          <cell r="D74">
            <v>0.41666666666666702</v>
          </cell>
          <cell r="E74" t="str">
            <v>-</v>
          </cell>
          <cell r="F74">
            <v>0</v>
          </cell>
          <cell r="G74">
            <v>0</v>
          </cell>
          <cell r="H74">
            <v>24</v>
          </cell>
          <cell r="I74" t="str">
            <v>雲林縣建國國中</v>
          </cell>
          <cell r="J74">
            <v>0</v>
          </cell>
          <cell r="K74">
            <v>0</v>
          </cell>
          <cell r="L74">
            <v>1</v>
          </cell>
          <cell r="M74">
            <v>3</v>
          </cell>
          <cell r="N74">
            <v>29</v>
          </cell>
          <cell r="O74">
            <v>0</v>
          </cell>
          <cell r="P74">
            <v>0</v>
          </cell>
          <cell r="Q74">
            <v>25</v>
          </cell>
          <cell r="R74" t="str">
            <v>南投縣南投國中</v>
          </cell>
          <cell r="S74">
            <v>0</v>
          </cell>
          <cell r="T74">
            <v>0</v>
          </cell>
          <cell r="U74">
            <v>25</v>
          </cell>
          <cell r="V74">
            <v>24</v>
          </cell>
          <cell r="W74">
            <v>29</v>
          </cell>
        </row>
        <row r="75">
          <cell r="B75">
            <v>13</v>
          </cell>
          <cell r="C75">
            <v>42812</v>
          </cell>
          <cell r="D75">
            <v>0.41666666666666702</v>
          </cell>
          <cell r="E75" t="str">
            <v>-</v>
          </cell>
          <cell r="F75">
            <v>0</v>
          </cell>
          <cell r="G75">
            <v>0</v>
          </cell>
          <cell r="H75">
            <v>26</v>
          </cell>
          <cell r="I75" t="str">
            <v>新竹市建華國中</v>
          </cell>
          <cell r="J75">
            <v>0</v>
          </cell>
          <cell r="K75">
            <v>0</v>
          </cell>
          <cell r="L75">
            <v>1</v>
          </cell>
          <cell r="M75">
            <v>3</v>
          </cell>
          <cell r="N75">
            <v>2</v>
          </cell>
          <cell r="O75">
            <v>0</v>
          </cell>
          <cell r="P75">
            <v>0</v>
          </cell>
          <cell r="Q75">
            <v>27</v>
          </cell>
          <cell r="R75" t="str">
            <v>臺中市東山高中</v>
          </cell>
          <cell r="S75">
            <v>0</v>
          </cell>
          <cell r="T75">
            <v>0</v>
          </cell>
          <cell r="U75">
            <v>27</v>
          </cell>
          <cell r="V75">
            <v>26</v>
          </cell>
          <cell r="W75">
            <v>2</v>
          </cell>
        </row>
        <row r="76">
          <cell r="B76">
            <v>14</v>
          </cell>
          <cell r="C76">
            <v>42812</v>
          </cell>
          <cell r="D76">
            <v>0.41666666666666702</v>
          </cell>
          <cell r="E76" t="str">
            <v>-</v>
          </cell>
          <cell r="F76">
            <v>0</v>
          </cell>
          <cell r="G76">
            <v>0</v>
          </cell>
          <cell r="H76">
            <v>28</v>
          </cell>
          <cell r="I76" t="str">
            <v>新北市新莊國中</v>
          </cell>
          <cell r="J76">
            <v>0</v>
          </cell>
          <cell r="K76">
            <v>0</v>
          </cell>
          <cell r="L76">
            <v>3</v>
          </cell>
          <cell r="M76">
            <v>0</v>
          </cell>
          <cell r="N76">
            <v>10</v>
          </cell>
          <cell r="O76">
            <v>0</v>
          </cell>
          <cell r="P76">
            <v>0</v>
          </cell>
          <cell r="Q76">
            <v>29</v>
          </cell>
          <cell r="R76" t="str">
            <v>臺南市白河國中</v>
          </cell>
          <cell r="S76">
            <v>0</v>
          </cell>
          <cell r="T76">
            <v>0</v>
          </cell>
          <cell r="U76">
            <v>28</v>
          </cell>
          <cell r="V76">
            <v>29</v>
          </cell>
          <cell r="W76">
            <v>10</v>
          </cell>
        </row>
        <row r="77">
          <cell r="B77">
            <v>15</v>
          </cell>
          <cell r="C77">
            <v>42812</v>
          </cell>
          <cell r="D77">
            <v>0.41666666666666702</v>
          </cell>
          <cell r="E77" t="str">
            <v>-</v>
          </cell>
          <cell r="F77">
            <v>0</v>
          </cell>
          <cell r="G77">
            <v>0</v>
          </cell>
          <cell r="H77">
            <v>30</v>
          </cell>
          <cell r="I77" t="str">
            <v>嘉義市蘭潭國中</v>
          </cell>
          <cell r="J77">
            <v>0</v>
          </cell>
          <cell r="K77">
            <v>0</v>
          </cell>
          <cell r="L77">
            <v>0</v>
          </cell>
          <cell r="M77">
            <v>3</v>
          </cell>
          <cell r="N77">
            <v>9</v>
          </cell>
          <cell r="O77">
            <v>0</v>
          </cell>
          <cell r="P77">
            <v>0</v>
          </cell>
          <cell r="Q77">
            <v>31</v>
          </cell>
          <cell r="R77" t="str">
            <v>金門縣金城國中</v>
          </cell>
          <cell r="S77">
            <v>0</v>
          </cell>
          <cell r="T77">
            <v>0</v>
          </cell>
          <cell r="U77">
            <v>31</v>
          </cell>
          <cell r="V77">
            <v>30</v>
          </cell>
          <cell r="W77">
            <v>9</v>
          </cell>
        </row>
        <row r="78">
          <cell r="B78">
            <v>16</v>
          </cell>
          <cell r="C78">
            <v>42812</v>
          </cell>
          <cell r="D78">
            <v>0.41666666666666702</v>
          </cell>
          <cell r="E78" t="str">
            <v>-</v>
          </cell>
          <cell r="F78">
            <v>0</v>
          </cell>
          <cell r="G78">
            <v>0</v>
          </cell>
          <cell r="H78">
            <v>32</v>
          </cell>
          <cell r="I78" t="str">
            <v>高雄市三民國中</v>
          </cell>
          <cell r="J78">
            <v>0</v>
          </cell>
          <cell r="K78">
            <v>0</v>
          </cell>
          <cell r="L78">
            <v>0</v>
          </cell>
          <cell r="M78">
            <v>3</v>
          </cell>
          <cell r="N78">
            <v>12</v>
          </cell>
          <cell r="O78">
            <v>0</v>
          </cell>
          <cell r="P78">
            <v>0</v>
          </cell>
          <cell r="Q78">
            <v>33</v>
          </cell>
          <cell r="R78" t="str">
            <v>彰化縣彰德國中</v>
          </cell>
          <cell r="S78">
            <v>0</v>
          </cell>
          <cell r="T78">
            <v>0</v>
          </cell>
          <cell r="U78">
            <v>33</v>
          </cell>
          <cell r="V78">
            <v>32</v>
          </cell>
          <cell r="W78">
            <v>12</v>
          </cell>
        </row>
        <row r="79">
          <cell r="B79">
            <v>17</v>
          </cell>
          <cell r="C79">
            <v>42812</v>
          </cell>
          <cell r="D79">
            <v>0.60416666666666696</v>
          </cell>
          <cell r="E79" t="str">
            <v>-</v>
          </cell>
          <cell r="F79">
            <v>0</v>
          </cell>
          <cell r="G79">
            <v>0</v>
          </cell>
          <cell r="H79">
            <v>1</v>
          </cell>
          <cell r="I79" t="str">
            <v>臺北市麗山國中</v>
          </cell>
          <cell r="J79">
            <v>0</v>
          </cell>
          <cell r="K79">
            <v>0</v>
          </cell>
          <cell r="L79">
            <v>3</v>
          </cell>
          <cell r="M79">
            <v>0</v>
          </cell>
          <cell r="N79">
            <v>22</v>
          </cell>
          <cell r="O79">
            <v>1</v>
          </cell>
          <cell r="P79" t="str">
            <v>W</v>
          </cell>
          <cell r="Q79">
            <v>2</v>
          </cell>
          <cell r="R79" t="str">
            <v>新北市永和國中</v>
          </cell>
          <cell r="S79">
            <v>0</v>
          </cell>
          <cell r="T79">
            <v>0</v>
          </cell>
          <cell r="U79">
            <v>1</v>
          </cell>
          <cell r="V79">
            <v>2</v>
          </cell>
          <cell r="W79">
            <v>22</v>
          </cell>
        </row>
        <row r="80">
          <cell r="B80">
            <v>18</v>
          </cell>
          <cell r="C80">
            <v>42812</v>
          </cell>
          <cell r="D80">
            <v>0.60416666666666696</v>
          </cell>
          <cell r="E80" t="str">
            <v>-</v>
          </cell>
          <cell r="F80">
            <v>2</v>
          </cell>
          <cell r="G80" t="str">
            <v>W</v>
          </cell>
          <cell r="H80">
            <v>16</v>
          </cell>
          <cell r="I80" t="str">
            <v>嘉義市南興國中</v>
          </cell>
          <cell r="J80">
            <v>0</v>
          </cell>
          <cell r="K80">
            <v>0</v>
          </cell>
          <cell r="L80">
            <v>0</v>
          </cell>
          <cell r="M80">
            <v>3</v>
          </cell>
          <cell r="N80">
            <v>28</v>
          </cell>
          <cell r="O80">
            <v>0</v>
          </cell>
          <cell r="P80">
            <v>0</v>
          </cell>
          <cell r="Q80">
            <v>18</v>
          </cell>
          <cell r="R80" t="str">
            <v>新北市海山高中</v>
          </cell>
          <cell r="S80">
            <v>0</v>
          </cell>
          <cell r="T80">
            <v>0</v>
          </cell>
          <cell r="U80">
            <v>18</v>
          </cell>
          <cell r="V80">
            <v>16</v>
          </cell>
          <cell r="W80">
            <v>28</v>
          </cell>
        </row>
        <row r="81">
          <cell r="B81">
            <v>19</v>
          </cell>
          <cell r="C81">
            <v>42812</v>
          </cell>
          <cell r="D81">
            <v>0.60416666666666696</v>
          </cell>
          <cell r="E81" t="str">
            <v>-</v>
          </cell>
          <cell r="F81">
            <v>0</v>
          </cell>
          <cell r="G81">
            <v>0</v>
          </cell>
          <cell r="H81">
            <v>19</v>
          </cell>
          <cell r="I81" t="str">
            <v>桃園市桃園國中</v>
          </cell>
          <cell r="J81">
            <v>0</v>
          </cell>
          <cell r="K81">
            <v>0</v>
          </cell>
          <cell r="L81">
            <v>3</v>
          </cell>
          <cell r="M81">
            <v>1</v>
          </cell>
          <cell r="N81">
            <v>24</v>
          </cell>
          <cell r="O81">
            <v>3</v>
          </cell>
          <cell r="P81" t="str">
            <v>W</v>
          </cell>
          <cell r="Q81">
            <v>20</v>
          </cell>
          <cell r="R81" t="str">
            <v>臺北市金華國中</v>
          </cell>
          <cell r="S81">
            <v>0</v>
          </cell>
          <cell r="T81">
            <v>0</v>
          </cell>
          <cell r="U81">
            <v>19</v>
          </cell>
          <cell r="V81">
            <v>20</v>
          </cell>
          <cell r="W81">
            <v>24</v>
          </cell>
        </row>
        <row r="82">
          <cell r="B82">
            <v>20</v>
          </cell>
          <cell r="C82">
            <v>42812</v>
          </cell>
          <cell r="D82">
            <v>0.60416666666666696</v>
          </cell>
          <cell r="E82" t="str">
            <v>-</v>
          </cell>
          <cell r="F82">
            <v>4</v>
          </cell>
          <cell r="G82" t="str">
            <v>W</v>
          </cell>
          <cell r="H82">
            <v>34</v>
          </cell>
          <cell r="I82" t="str">
            <v>臺中市清水國中</v>
          </cell>
          <cell r="J82">
            <v>0</v>
          </cell>
          <cell r="K82">
            <v>0</v>
          </cell>
          <cell r="L82">
            <v>1</v>
          </cell>
          <cell r="M82">
            <v>3</v>
          </cell>
          <cell r="N82">
            <v>13</v>
          </cell>
          <cell r="O82">
            <v>0</v>
          </cell>
          <cell r="P82">
            <v>0</v>
          </cell>
          <cell r="Q82">
            <v>36</v>
          </cell>
          <cell r="R82" t="str">
            <v>臺北市誠正國中</v>
          </cell>
          <cell r="S82">
            <v>0</v>
          </cell>
          <cell r="T82">
            <v>0</v>
          </cell>
          <cell r="U82">
            <v>36</v>
          </cell>
          <cell r="V82">
            <v>34</v>
          </cell>
          <cell r="W82">
            <v>13</v>
          </cell>
        </row>
        <row r="83">
          <cell r="B83">
            <v>21</v>
          </cell>
          <cell r="C83">
            <v>42812</v>
          </cell>
          <cell r="D83">
            <v>0.72916666666666663</v>
          </cell>
          <cell r="E83" t="str">
            <v>-</v>
          </cell>
          <cell r="F83">
            <v>17</v>
          </cell>
          <cell r="G83" t="str">
            <v>W</v>
          </cell>
          <cell r="H83">
            <v>1</v>
          </cell>
          <cell r="I83" t="str">
            <v>臺北市麗山國中</v>
          </cell>
          <cell r="J83">
            <v>0</v>
          </cell>
          <cell r="K83">
            <v>0</v>
          </cell>
          <cell r="L83">
            <v>3</v>
          </cell>
          <cell r="M83">
            <v>0</v>
          </cell>
          <cell r="N83">
            <v>26</v>
          </cell>
          <cell r="O83">
            <v>5</v>
          </cell>
          <cell r="P83" t="str">
            <v>W</v>
          </cell>
          <cell r="Q83">
            <v>5</v>
          </cell>
          <cell r="R83" t="str">
            <v>彰化縣藝術高中</v>
          </cell>
          <cell r="S83">
            <v>0</v>
          </cell>
          <cell r="T83">
            <v>0</v>
          </cell>
          <cell r="U83">
            <v>1</v>
          </cell>
          <cell r="V83">
            <v>5</v>
          </cell>
          <cell r="W83">
            <v>26</v>
          </cell>
        </row>
        <row r="84">
          <cell r="B84">
            <v>22</v>
          </cell>
          <cell r="C84">
            <v>42812</v>
          </cell>
          <cell r="D84">
            <v>0.72916666666666663</v>
          </cell>
          <cell r="E84" t="str">
            <v>-</v>
          </cell>
          <cell r="F84">
            <v>6</v>
          </cell>
          <cell r="G84" t="str">
            <v>W</v>
          </cell>
          <cell r="H84">
            <v>7</v>
          </cell>
          <cell r="I84" t="str">
            <v>桃園市平鎮國中</v>
          </cell>
          <cell r="J84">
            <v>0</v>
          </cell>
          <cell r="K84">
            <v>0</v>
          </cell>
          <cell r="L84">
            <v>0</v>
          </cell>
          <cell r="M84">
            <v>3</v>
          </cell>
          <cell r="N84">
            <v>5</v>
          </cell>
          <cell r="O84">
            <v>7</v>
          </cell>
          <cell r="P84" t="str">
            <v>W</v>
          </cell>
          <cell r="Q84">
            <v>9</v>
          </cell>
          <cell r="R84" t="str">
            <v>高雄市福誠高中</v>
          </cell>
          <cell r="S84">
            <v>0</v>
          </cell>
          <cell r="T84">
            <v>0</v>
          </cell>
          <cell r="U84">
            <v>9</v>
          </cell>
          <cell r="V84">
            <v>7</v>
          </cell>
          <cell r="W84">
            <v>5</v>
          </cell>
        </row>
        <row r="85">
          <cell r="B85">
            <v>23</v>
          </cell>
          <cell r="C85">
            <v>42812</v>
          </cell>
          <cell r="D85">
            <v>0.72916666666666696</v>
          </cell>
          <cell r="E85" t="str">
            <v>-</v>
          </cell>
          <cell r="F85">
            <v>8</v>
          </cell>
          <cell r="G85" t="str">
            <v>W</v>
          </cell>
          <cell r="H85">
            <v>10</v>
          </cell>
          <cell r="I85" t="str">
            <v>宜蘭縣中華國中</v>
          </cell>
          <cell r="J85">
            <v>0</v>
          </cell>
          <cell r="K85">
            <v>0</v>
          </cell>
          <cell r="L85">
            <v>3</v>
          </cell>
          <cell r="M85">
            <v>0</v>
          </cell>
          <cell r="N85">
            <v>31</v>
          </cell>
          <cell r="O85">
            <v>9</v>
          </cell>
          <cell r="P85" t="str">
            <v>W</v>
          </cell>
          <cell r="Q85">
            <v>13</v>
          </cell>
          <cell r="R85" t="str">
            <v>高雄市龍華國中</v>
          </cell>
          <cell r="S85">
            <v>0</v>
          </cell>
          <cell r="T85">
            <v>0</v>
          </cell>
          <cell r="U85">
            <v>10</v>
          </cell>
          <cell r="V85">
            <v>13</v>
          </cell>
          <cell r="W85">
            <v>31</v>
          </cell>
        </row>
        <row r="86">
          <cell r="B86">
            <v>24</v>
          </cell>
          <cell r="C86">
            <v>42812</v>
          </cell>
          <cell r="D86">
            <v>0.72916666666666696</v>
          </cell>
          <cell r="E86" t="str">
            <v>-</v>
          </cell>
          <cell r="F86">
            <v>10</v>
          </cell>
          <cell r="G86" t="str">
            <v>W</v>
          </cell>
          <cell r="H86">
            <v>15</v>
          </cell>
          <cell r="I86" t="str">
            <v>臺南市善化國中</v>
          </cell>
          <cell r="J86">
            <v>0</v>
          </cell>
          <cell r="K86">
            <v>0</v>
          </cell>
          <cell r="L86">
            <v>0</v>
          </cell>
          <cell r="M86">
            <v>3</v>
          </cell>
          <cell r="N86">
            <v>25</v>
          </cell>
          <cell r="O86">
            <v>18</v>
          </cell>
          <cell r="P86" t="str">
            <v>W</v>
          </cell>
          <cell r="Q86">
            <v>18</v>
          </cell>
          <cell r="R86" t="str">
            <v>新北市海山高中</v>
          </cell>
          <cell r="S86">
            <v>0</v>
          </cell>
          <cell r="T86">
            <v>0</v>
          </cell>
          <cell r="U86">
            <v>18</v>
          </cell>
          <cell r="V86">
            <v>15</v>
          </cell>
          <cell r="W86">
            <v>25</v>
          </cell>
        </row>
        <row r="87">
          <cell r="B87">
            <v>25</v>
          </cell>
          <cell r="C87">
            <v>42812</v>
          </cell>
          <cell r="D87">
            <v>0.72916666666666696</v>
          </cell>
          <cell r="E87" t="str">
            <v>-</v>
          </cell>
          <cell r="F87">
            <v>19</v>
          </cell>
          <cell r="G87" t="str">
            <v>W</v>
          </cell>
          <cell r="H87">
            <v>19</v>
          </cell>
          <cell r="I87" t="str">
            <v>桃園市桃園國中</v>
          </cell>
          <cell r="J87">
            <v>0</v>
          </cell>
          <cell r="K87">
            <v>0</v>
          </cell>
          <cell r="L87">
            <v>3</v>
          </cell>
          <cell r="M87">
            <v>0</v>
          </cell>
          <cell r="N87">
            <v>7</v>
          </cell>
          <cell r="O87">
            <v>11</v>
          </cell>
          <cell r="P87" t="str">
            <v>W</v>
          </cell>
          <cell r="Q87">
            <v>22</v>
          </cell>
          <cell r="R87" t="str">
            <v>基隆市建德國中</v>
          </cell>
          <cell r="S87">
            <v>0</v>
          </cell>
          <cell r="T87">
            <v>0</v>
          </cell>
          <cell r="U87">
            <v>19</v>
          </cell>
          <cell r="V87">
            <v>22</v>
          </cell>
          <cell r="W87">
            <v>7</v>
          </cell>
        </row>
        <row r="88">
          <cell r="B88">
            <v>26</v>
          </cell>
          <cell r="C88">
            <v>42812</v>
          </cell>
          <cell r="D88">
            <v>0.72916666666666696</v>
          </cell>
          <cell r="E88" t="str">
            <v>-</v>
          </cell>
          <cell r="F88">
            <v>12</v>
          </cell>
          <cell r="G88" t="str">
            <v>W</v>
          </cell>
          <cell r="H88">
            <v>25</v>
          </cell>
          <cell r="I88" t="str">
            <v>南投縣南投國中</v>
          </cell>
          <cell r="J88">
            <v>0</v>
          </cell>
          <cell r="K88">
            <v>0</v>
          </cell>
          <cell r="L88">
            <v>0</v>
          </cell>
          <cell r="M88">
            <v>3</v>
          </cell>
          <cell r="N88">
            <v>15</v>
          </cell>
          <cell r="O88">
            <v>13</v>
          </cell>
          <cell r="P88" t="str">
            <v>W</v>
          </cell>
          <cell r="Q88">
            <v>27</v>
          </cell>
          <cell r="R88" t="str">
            <v>臺中市東山高中</v>
          </cell>
          <cell r="S88">
            <v>0</v>
          </cell>
          <cell r="T88">
            <v>0</v>
          </cell>
          <cell r="U88">
            <v>27</v>
          </cell>
          <cell r="V88">
            <v>25</v>
          </cell>
          <cell r="W88">
            <v>15</v>
          </cell>
        </row>
        <row r="89">
          <cell r="B89">
            <v>27</v>
          </cell>
          <cell r="C89">
            <v>42812</v>
          </cell>
          <cell r="D89">
            <v>0.72916666666666696</v>
          </cell>
          <cell r="E89" t="str">
            <v>-</v>
          </cell>
          <cell r="F89">
            <v>14</v>
          </cell>
          <cell r="G89" t="str">
            <v>W</v>
          </cell>
          <cell r="H89">
            <v>28</v>
          </cell>
          <cell r="I89" t="str">
            <v>新北市新莊國中</v>
          </cell>
          <cell r="J89">
            <v>0</v>
          </cell>
          <cell r="K89">
            <v>0</v>
          </cell>
          <cell r="L89">
            <v>3</v>
          </cell>
          <cell r="M89">
            <v>0</v>
          </cell>
          <cell r="N89">
            <v>11</v>
          </cell>
          <cell r="O89">
            <v>15</v>
          </cell>
          <cell r="P89" t="str">
            <v>W</v>
          </cell>
          <cell r="Q89">
            <v>31</v>
          </cell>
          <cell r="R89" t="str">
            <v>金門縣金城國中</v>
          </cell>
          <cell r="S89">
            <v>0</v>
          </cell>
          <cell r="T89">
            <v>0</v>
          </cell>
          <cell r="U89">
            <v>28</v>
          </cell>
          <cell r="V89">
            <v>31</v>
          </cell>
          <cell r="W89">
            <v>11</v>
          </cell>
        </row>
        <row r="90">
          <cell r="B90">
            <v>28</v>
          </cell>
          <cell r="C90">
            <v>42812</v>
          </cell>
          <cell r="D90">
            <v>0.72916666666666696</v>
          </cell>
          <cell r="E90" t="str">
            <v>-</v>
          </cell>
          <cell r="F90">
            <v>16</v>
          </cell>
          <cell r="G90" t="str">
            <v>W</v>
          </cell>
          <cell r="H90">
            <v>33</v>
          </cell>
          <cell r="I90" t="str">
            <v>彰化縣彰德國中</v>
          </cell>
          <cell r="J90">
            <v>0</v>
          </cell>
          <cell r="K90">
            <v>0</v>
          </cell>
          <cell r="L90">
            <v>2</v>
          </cell>
          <cell r="M90">
            <v>3</v>
          </cell>
          <cell r="N90">
            <v>19</v>
          </cell>
          <cell r="O90">
            <v>20</v>
          </cell>
          <cell r="P90" t="str">
            <v>W</v>
          </cell>
          <cell r="Q90">
            <v>36</v>
          </cell>
          <cell r="R90" t="str">
            <v>臺北市誠正國中</v>
          </cell>
          <cell r="S90">
            <v>0</v>
          </cell>
          <cell r="T90">
            <v>0</v>
          </cell>
          <cell r="U90">
            <v>36</v>
          </cell>
          <cell r="V90">
            <v>33</v>
          </cell>
          <cell r="W90">
            <v>19</v>
          </cell>
        </row>
        <row r="91">
          <cell r="B91">
            <v>29</v>
          </cell>
          <cell r="C91">
            <v>42813</v>
          </cell>
          <cell r="D91">
            <v>0.35416666666666669</v>
          </cell>
          <cell r="E91" t="str">
            <v>-</v>
          </cell>
          <cell r="F91">
            <v>21</v>
          </cell>
          <cell r="G91" t="str">
            <v>W</v>
          </cell>
          <cell r="H91">
            <v>1</v>
          </cell>
          <cell r="I91" t="str">
            <v>臺北市麗山國中</v>
          </cell>
          <cell r="J91">
            <v>0</v>
          </cell>
          <cell r="K91">
            <v>0</v>
          </cell>
          <cell r="L91">
            <v>3</v>
          </cell>
          <cell r="M91">
            <v>1</v>
          </cell>
          <cell r="N91">
            <v>32</v>
          </cell>
          <cell r="O91">
            <v>22</v>
          </cell>
          <cell r="P91" t="str">
            <v>W</v>
          </cell>
          <cell r="Q91">
            <v>9</v>
          </cell>
          <cell r="R91" t="str">
            <v>高雄市福誠高中</v>
          </cell>
          <cell r="S91">
            <v>0</v>
          </cell>
          <cell r="T91">
            <v>0</v>
          </cell>
          <cell r="U91">
            <v>1</v>
          </cell>
          <cell r="V91">
            <v>9</v>
          </cell>
          <cell r="W91">
            <v>32</v>
          </cell>
        </row>
        <row r="92">
          <cell r="B92">
            <v>30</v>
          </cell>
          <cell r="C92">
            <v>42813</v>
          </cell>
          <cell r="D92">
            <v>0.35416666666666669</v>
          </cell>
          <cell r="E92" t="str">
            <v>-</v>
          </cell>
          <cell r="F92">
            <v>23</v>
          </cell>
          <cell r="G92" t="str">
            <v>W</v>
          </cell>
          <cell r="H92">
            <v>10</v>
          </cell>
          <cell r="I92" t="str">
            <v>宜蘭縣中華國中</v>
          </cell>
          <cell r="J92">
            <v>0</v>
          </cell>
          <cell r="K92">
            <v>0</v>
          </cell>
          <cell r="L92">
            <v>1</v>
          </cell>
          <cell r="M92">
            <v>3</v>
          </cell>
          <cell r="N92">
            <v>1</v>
          </cell>
          <cell r="O92">
            <v>24</v>
          </cell>
          <cell r="P92" t="str">
            <v>W</v>
          </cell>
          <cell r="Q92">
            <v>18</v>
          </cell>
          <cell r="R92" t="str">
            <v>新北市海山高中</v>
          </cell>
          <cell r="S92">
            <v>0</v>
          </cell>
          <cell r="T92">
            <v>0</v>
          </cell>
          <cell r="U92">
            <v>18</v>
          </cell>
          <cell r="V92">
            <v>10</v>
          </cell>
          <cell r="W92">
            <v>1</v>
          </cell>
        </row>
        <row r="93">
          <cell r="B93">
            <v>31</v>
          </cell>
          <cell r="C93">
            <v>42813</v>
          </cell>
          <cell r="D93">
            <v>0.35416666666666702</v>
          </cell>
          <cell r="E93" t="str">
            <v>-</v>
          </cell>
          <cell r="F93">
            <v>25</v>
          </cell>
          <cell r="G93" t="str">
            <v>W</v>
          </cell>
          <cell r="H93">
            <v>19</v>
          </cell>
          <cell r="I93" t="str">
            <v>桃園市桃園國中</v>
          </cell>
          <cell r="J93">
            <v>0</v>
          </cell>
          <cell r="K93">
            <v>0</v>
          </cell>
          <cell r="L93">
            <v>3</v>
          </cell>
          <cell r="M93">
            <v>2</v>
          </cell>
          <cell r="N93">
            <v>17</v>
          </cell>
          <cell r="O93">
            <v>26</v>
          </cell>
          <cell r="P93" t="str">
            <v>W</v>
          </cell>
          <cell r="Q93">
            <v>27</v>
          </cell>
          <cell r="R93" t="str">
            <v>臺中市東山高中</v>
          </cell>
          <cell r="S93">
            <v>0</v>
          </cell>
          <cell r="T93">
            <v>0</v>
          </cell>
          <cell r="U93">
            <v>19</v>
          </cell>
          <cell r="V93">
            <v>27</v>
          </cell>
          <cell r="W93">
            <v>17</v>
          </cell>
        </row>
        <row r="94">
          <cell r="B94">
            <v>32</v>
          </cell>
          <cell r="C94">
            <v>42813</v>
          </cell>
          <cell r="D94">
            <v>0.35416666666666702</v>
          </cell>
          <cell r="E94" t="str">
            <v>-</v>
          </cell>
          <cell r="F94">
            <v>27</v>
          </cell>
          <cell r="G94" t="str">
            <v>W</v>
          </cell>
          <cell r="H94">
            <v>28</v>
          </cell>
          <cell r="I94" t="str">
            <v>新北市新莊國中</v>
          </cell>
          <cell r="J94">
            <v>0</v>
          </cell>
          <cell r="K94">
            <v>0</v>
          </cell>
          <cell r="L94">
            <v>1</v>
          </cell>
          <cell r="M94">
            <v>3</v>
          </cell>
          <cell r="N94">
            <v>16</v>
          </cell>
          <cell r="O94">
            <v>28</v>
          </cell>
          <cell r="P94" t="str">
            <v>W</v>
          </cell>
          <cell r="Q94">
            <v>36</v>
          </cell>
          <cell r="R94" t="str">
            <v>臺北市誠正國中</v>
          </cell>
          <cell r="S94">
            <v>0</v>
          </cell>
          <cell r="T94">
            <v>0</v>
          </cell>
          <cell r="U94">
            <v>36</v>
          </cell>
          <cell r="V94">
            <v>28</v>
          </cell>
          <cell r="W94">
            <v>16</v>
          </cell>
        </row>
        <row r="95">
          <cell r="B95">
            <v>33</v>
          </cell>
          <cell r="C95">
            <v>42813</v>
          </cell>
          <cell r="D95">
            <v>0.5</v>
          </cell>
          <cell r="E95" t="str">
            <v>-</v>
          </cell>
          <cell r="F95">
            <v>29</v>
          </cell>
          <cell r="G95" t="str">
            <v>W</v>
          </cell>
          <cell r="H95">
            <v>1</v>
          </cell>
          <cell r="I95" t="str">
            <v>臺北市麗山國中</v>
          </cell>
          <cell r="J95">
            <v>0</v>
          </cell>
          <cell r="K95">
            <v>0</v>
          </cell>
          <cell r="L95">
            <v>3</v>
          </cell>
          <cell r="M95">
            <v>0</v>
          </cell>
          <cell r="N95">
            <v>0</v>
          </cell>
          <cell r="O95">
            <v>30</v>
          </cell>
          <cell r="P95" t="str">
            <v>W</v>
          </cell>
          <cell r="Q95">
            <v>18</v>
          </cell>
          <cell r="R95" t="str">
            <v>新北市海山高中</v>
          </cell>
          <cell r="S95">
            <v>0</v>
          </cell>
          <cell r="T95">
            <v>0</v>
          </cell>
          <cell r="U95">
            <v>1</v>
          </cell>
          <cell r="V95">
            <v>18</v>
          </cell>
          <cell r="W95">
            <v>0</v>
          </cell>
        </row>
        <row r="96">
          <cell r="B96">
            <v>34</v>
          </cell>
          <cell r="C96">
            <v>42813</v>
          </cell>
          <cell r="D96">
            <v>0.5</v>
          </cell>
          <cell r="E96" t="str">
            <v>-</v>
          </cell>
          <cell r="F96">
            <v>31</v>
          </cell>
          <cell r="G96" t="str">
            <v>W</v>
          </cell>
          <cell r="H96">
            <v>19</v>
          </cell>
          <cell r="I96" t="str">
            <v>桃園市桃園國中</v>
          </cell>
          <cell r="J96">
            <v>0</v>
          </cell>
          <cell r="K96">
            <v>0</v>
          </cell>
          <cell r="L96">
            <v>0</v>
          </cell>
          <cell r="M96">
            <v>3</v>
          </cell>
          <cell r="N96">
            <v>0</v>
          </cell>
          <cell r="O96">
            <v>32</v>
          </cell>
          <cell r="P96" t="str">
            <v>W</v>
          </cell>
          <cell r="Q96">
            <v>36</v>
          </cell>
          <cell r="R96" t="str">
            <v>臺北市誠正國中</v>
          </cell>
          <cell r="S96">
            <v>0</v>
          </cell>
          <cell r="T96">
            <v>0</v>
          </cell>
          <cell r="U96">
            <v>36</v>
          </cell>
          <cell r="V96">
            <v>19</v>
          </cell>
          <cell r="W96">
            <v>0</v>
          </cell>
        </row>
        <row r="102">
          <cell r="B102">
            <v>1</v>
          </cell>
          <cell r="C102">
            <v>42812</v>
          </cell>
          <cell r="D102">
            <v>0.47916666666666669</v>
          </cell>
          <cell r="E102" t="str">
            <v>-</v>
          </cell>
          <cell r="F102">
            <v>0</v>
          </cell>
          <cell r="G102">
            <v>0</v>
          </cell>
          <cell r="H102">
            <v>1</v>
          </cell>
          <cell r="I102" t="str">
            <v>新北市淡江高中</v>
          </cell>
          <cell r="J102">
            <v>0</v>
          </cell>
          <cell r="K102">
            <v>0</v>
          </cell>
          <cell r="L102">
            <v>3</v>
          </cell>
          <cell r="M102">
            <v>0</v>
          </cell>
          <cell r="N102">
            <v>9</v>
          </cell>
          <cell r="O102">
            <v>0</v>
          </cell>
          <cell r="P102">
            <v>0</v>
          </cell>
          <cell r="Q102">
            <v>2</v>
          </cell>
          <cell r="R102" t="str">
            <v>輪空</v>
          </cell>
          <cell r="S102">
            <v>0</v>
          </cell>
          <cell r="T102">
            <v>0</v>
          </cell>
          <cell r="U102">
            <v>1</v>
          </cell>
          <cell r="V102">
            <v>2</v>
          </cell>
          <cell r="W102">
            <v>9</v>
          </cell>
        </row>
        <row r="103">
          <cell r="B103">
            <v>2</v>
          </cell>
          <cell r="C103">
            <v>42812</v>
          </cell>
          <cell r="D103">
            <v>0.47916666666666669</v>
          </cell>
          <cell r="E103" t="str">
            <v>-</v>
          </cell>
          <cell r="F103">
            <v>0</v>
          </cell>
          <cell r="G103">
            <v>0</v>
          </cell>
          <cell r="H103">
            <v>3</v>
          </cell>
          <cell r="I103" t="str">
            <v>臺中市梧棲國中</v>
          </cell>
          <cell r="J103">
            <v>0</v>
          </cell>
          <cell r="K103">
            <v>0</v>
          </cell>
          <cell r="L103">
            <v>0</v>
          </cell>
          <cell r="M103">
            <v>3</v>
          </cell>
          <cell r="N103">
            <v>17</v>
          </cell>
          <cell r="O103">
            <v>0</v>
          </cell>
          <cell r="P103">
            <v>0</v>
          </cell>
          <cell r="Q103">
            <v>4</v>
          </cell>
          <cell r="R103" t="str">
            <v>高雄市林園高中</v>
          </cell>
          <cell r="S103">
            <v>0</v>
          </cell>
          <cell r="T103">
            <v>0</v>
          </cell>
          <cell r="U103">
            <v>4</v>
          </cell>
          <cell r="V103">
            <v>3</v>
          </cell>
          <cell r="W103">
            <v>17</v>
          </cell>
        </row>
        <row r="104">
          <cell r="B104">
            <v>3</v>
          </cell>
          <cell r="C104">
            <v>42812</v>
          </cell>
          <cell r="D104">
            <v>0.47916666666666702</v>
          </cell>
          <cell r="E104" t="str">
            <v>-</v>
          </cell>
          <cell r="F104">
            <v>0</v>
          </cell>
          <cell r="G104">
            <v>0</v>
          </cell>
          <cell r="H104">
            <v>5</v>
          </cell>
          <cell r="I104" t="str">
            <v>基隆市信義國中</v>
          </cell>
          <cell r="J104">
            <v>0</v>
          </cell>
          <cell r="K104">
            <v>0</v>
          </cell>
          <cell r="L104">
            <v>3</v>
          </cell>
          <cell r="M104">
            <v>1</v>
          </cell>
          <cell r="N104">
            <v>3</v>
          </cell>
          <cell r="O104">
            <v>0</v>
          </cell>
          <cell r="P104">
            <v>0</v>
          </cell>
          <cell r="Q104">
            <v>6</v>
          </cell>
          <cell r="R104" t="str">
            <v>宜蘭縣國華國中</v>
          </cell>
          <cell r="S104">
            <v>0</v>
          </cell>
          <cell r="T104">
            <v>0</v>
          </cell>
          <cell r="U104">
            <v>5</v>
          </cell>
          <cell r="V104">
            <v>6</v>
          </cell>
          <cell r="W104">
            <v>3</v>
          </cell>
        </row>
        <row r="105">
          <cell r="B105">
            <v>4</v>
          </cell>
          <cell r="C105">
            <v>42812</v>
          </cell>
          <cell r="D105">
            <v>0.47916666666666702</v>
          </cell>
          <cell r="E105" t="str">
            <v>-</v>
          </cell>
          <cell r="F105">
            <v>0</v>
          </cell>
          <cell r="G105">
            <v>0</v>
          </cell>
          <cell r="H105">
            <v>7</v>
          </cell>
          <cell r="I105" t="str">
            <v>屏東縣琉球國中</v>
          </cell>
          <cell r="J105">
            <v>0</v>
          </cell>
          <cell r="K105">
            <v>0</v>
          </cell>
          <cell r="L105">
            <v>0</v>
          </cell>
          <cell r="M105">
            <v>3</v>
          </cell>
          <cell r="N105">
            <v>24</v>
          </cell>
          <cell r="O105">
            <v>0</v>
          </cell>
          <cell r="P105">
            <v>0</v>
          </cell>
          <cell r="Q105">
            <v>8</v>
          </cell>
          <cell r="R105" t="str">
            <v>苗栗縣維真國中</v>
          </cell>
          <cell r="S105">
            <v>0</v>
          </cell>
          <cell r="T105">
            <v>0</v>
          </cell>
          <cell r="U105">
            <v>8</v>
          </cell>
          <cell r="V105">
            <v>7</v>
          </cell>
          <cell r="W105">
            <v>24</v>
          </cell>
        </row>
        <row r="106">
          <cell r="B106">
            <v>5</v>
          </cell>
          <cell r="C106">
            <v>42812</v>
          </cell>
          <cell r="D106">
            <v>0.54166666666666663</v>
          </cell>
          <cell r="E106" t="str">
            <v>-</v>
          </cell>
          <cell r="F106">
            <v>0</v>
          </cell>
          <cell r="G106">
            <v>0</v>
          </cell>
          <cell r="H106">
            <v>9</v>
          </cell>
          <cell r="I106" t="str">
            <v>高雄市大樹國中</v>
          </cell>
          <cell r="J106">
            <v>0</v>
          </cell>
          <cell r="K106">
            <v>0</v>
          </cell>
          <cell r="L106">
            <v>3</v>
          </cell>
          <cell r="M106">
            <v>0</v>
          </cell>
          <cell r="N106">
            <v>11</v>
          </cell>
          <cell r="O106">
            <v>0</v>
          </cell>
          <cell r="P106">
            <v>0</v>
          </cell>
          <cell r="Q106">
            <v>10</v>
          </cell>
          <cell r="R106" t="str">
            <v>彰化縣成功高中</v>
          </cell>
          <cell r="S106">
            <v>0</v>
          </cell>
          <cell r="T106">
            <v>0</v>
          </cell>
          <cell r="U106">
            <v>9</v>
          </cell>
          <cell r="V106">
            <v>10</v>
          </cell>
          <cell r="W106">
            <v>11</v>
          </cell>
        </row>
        <row r="107">
          <cell r="B107">
            <v>6</v>
          </cell>
          <cell r="C107">
            <v>42812</v>
          </cell>
          <cell r="D107">
            <v>0.54166666666666663</v>
          </cell>
          <cell r="E107" t="str">
            <v>-</v>
          </cell>
          <cell r="F107">
            <v>0</v>
          </cell>
          <cell r="G107">
            <v>0</v>
          </cell>
          <cell r="H107">
            <v>11</v>
          </cell>
          <cell r="I107" t="str">
            <v>嘉義縣大吉國中</v>
          </cell>
          <cell r="J107">
            <v>0</v>
          </cell>
          <cell r="K107">
            <v>0</v>
          </cell>
          <cell r="L107">
            <v>3</v>
          </cell>
          <cell r="M107">
            <v>1</v>
          </cell>
          <cell r="N107">
            <v>21</v>
          </cell>
          <cell r="O107">
            <v>0</v>
          </cell>
          <cell r="P107">
            <v>0</v>
          </cell>
          <cell r="Q107">
            <v>12</v>
          </cell>
          <cell r="R107" t="str">
            <v>南投縣中興國中</v>
          </cell>
          <cell r="S107">
            <v>0</v>
          </cell>
          <cell r="T107">
            <v>0</v>
          </cell>
          <cell r="U107">
            <v>11</v>
          </cell>
          <cell r="V107">
            <v>12</v>
          </cell>
          <cell r="W107">
            <v>21</v>
          </cell>
        </row>
        <row r="108">
          <cell r="B108">
            <v>7</v>
          </cell>
          <cell r="C108">
            <v>42812</v>
          </cell>
          <cell r="D108">
            <v>0.54166666666666696</v>
          </cell>
          <cell r="E108" t="str">
            <v>-</v>
          </cell>
          <cell r="F108">
            <v>0</v>
          </cell>
          <cell r="G108">
            <v>0</v>
          </cell>
          <cell r="H108">
            <v>13</v>
          </cell>
          <cell r="I108" t="str">
            <v>臺南市忠孝國中</v>
          </cell>
          <cell r="J108">
            <v>0</v>
          </cell>
          <cell r="K108">
            <v>0</v>
          </cell>
          <cell r="L108">
            <v>1</v>
          </cell>
          <cell r="M108">
            <v>3</v>
          </cell>
          <cell r="N108">
            <v>5</v>
          </cell>
          <cell r="O108">
            <v>0</v>
          </cell>
          <cell r="P108">
            <v>0</v>
          </cell>
          <cell r="Q108">
            <v>14</v>
          </cell>
          <cell r="R108" t="str">
            <v>新北市新莊國中</v>
          </cell>
          <cell r="S108">
            <v>0</v>
          </cell>
          <cell r="T108">
            <v>0</v>
          </cell>
          <cell r="U108">
            <v>14</v>
          </cell>
          <cell r="V108">
            <v>13</v>
          </cell>
          <cell r="W108">
            <v>5</v>
          </cell>
        </row>
        <row r="109">
          <cell r="B109">
            <v>8</v>
          </cell>
          <cell r="C109">
            <v>42812</v>
          </cell>
          <cell r="D109">
            <v>0.54166666666666696</v>
          </cell>
          <cell r="E109" t="str">
            <v>-</v>
          </cell>
          <cell r="F109">
            <v>0</v>
          </cell>
          <cell r="G109">
            <v>0</v>
          </cell>
          <cell r="H109">
            <v>15</v>
          </cell>
          <cell r="I109" t="str">
            <v>金門縣金城國中</v>
          </cell>
          <cell r="J109">
            <v>0</v>
          </cell>
          <cell r="K109">
            <v>0</v>
          </cell>
          <cell r="L109">
            <v>0</v>
          </cell>
          <cell r="M109">
            <v>3</v>
          </cell>
          <cell r="N109">
            <v>13</v>
          </cell>
          <cell r="O109">
            <v>0</v>
          </cell>
          <cell r="P109">
            <v>0</v>
          </cell>
          <cell r="Q109">
            <v>16</v>
          </cell>
          <cell r="R109" t="str">
            <v>臺北市南門國中</v>
          </cell>
          <cell r="S109">
            <v>0</v>
          </cell>
          <cell r="T109">
            <v>0</v>
          </cell>
          <cell r="U109">
            <v>16</v>
          </cell>
          <cell r="V109">
            <v>15</v>
          </cell>
          <cell r="W109">
            <v>13</v>
          </cell>
        </row>
        <row r="110">
          <cell r="B110">
            <v>9</v>
          </cell>
          <cell r="C110">
            <v>42812</v>
          </cell>
          <cell r="D110">
            <v>0.54166666666666696</v>
          </cell>
          <cell r="E110" t="str">
            <v>-</v>
          </cell>
          <cell r="F110">
            <v>0</v>
          </cell>
          <cell r="G110">
            <v>0</v>
          </cell>
          <cell r="H110">
            <v>17</v>
          </cell>
          <cell r="I110" t="str">
            <v>高雄市三民國中</v>
          </cell>
          <cell r="J110">
            <v>0</v>
          </cell>
          <cell r="K110">
            <v>0</v>
          </cell>
          <cell r="L110">
            <v>3</v>
          </cell>
          <cell r="M110">
            <v>0</v>
          </cell>
          <cell r="N110">
            <v>6</v>
          </cell>
          <cell r="O110">
            <v>0</v>
          </cell>
          <cell r="P110">
            <v>0</v>
          </cell>
          <cell r="Q110">
            <v>18</v>
          </cell>
          <cell r="R110" t="str">
            <v>南投縣南投國中</v>
          </cell>
          <cell r="S110">
            <v>0</v>
          </cell>
          <cell r="T110">
            <v>0</v>
          </cell>
          <cell r="U110">
            <v>17</v>
          </cell>
          <cell r="V110">
            <v>18</v>
          </cell>
          <cell r="W110">
            <v>6</v>
          </cell>
        </row>
        <row r="111">
          <cell r="B111">
            <v>10</v>
          </cell>
          <cell r="C111">
            <v>42812</v>
          </cell>
          <cell r="D111">
            <v>0.54166666666666696</v>
          </cell>
          <cell r="E111" t="str">
            <v>-</v>
          </cell>
          <cell r="F111">
            <v>0</v>
          </cell>
          <cell r="G111">
            <v>0</v>
          </cell>
          <cell r="H111">
            <v>19</v>
          </cell>
          <cell r="I111" t="str">
            <v>屏東縣東港高中</v>
          </cell>
          <cell r="J111">
            <v>0</v>
          </cell>
          <cell r="K111">
            <v>0</v>
          </cell>
          <cell r="L111">
            <v>1</v>
          </cell>
          <cell r="M111">
            <v>3</v>
          </cell>
          <cell r="N111">
            <v>12</v>
          </cell>
          <cell r="O111">
            <v>0</v>
          </cell>
          <cell r="P111">
            <v>0</v>
          </cell>
          <cell r="Q111">
            <v>20</v>
          </cell>
          <cell r="R111" t="str">
            <v>臺南市歸仁國中</v>
          </cell>
          <cell r="S111">
            <v>0</v>
          </cell>
          <cell r="T111">
            <v>0</v>
          </cell>
          <cell r="U111">
            <v>20</v>
          </cell>
          <cell r="V111">
            <v>19</v>
          </cell>
          <cell r="W111">
            <v>12</v>
          </cell>
        </row>
        <row r="112">
          <cell r="B112">
            <v>11</v>
          </cell>
          <cell r="C112">
            <v>42812</v>
          </cell>
          <cell r="D112">
            <v>0.54166666666666696</v>
          </cell>
          <cell r="E112" t="str">
            <v>-</v>
          </cell>
          <cell r="F112">
            <v>0</v>
          </cell>
          <cell r="G112">
            <v>0</v>
          </cell>
          <cell r="H112">
            <v>21</v>
          </cell>
          <cell r="I112" t="str">
            <v>臺北市金華國中</v>
          </cell>
          <cell r="J112">
            <v>0</v>
          </cell>
          <cell r="K112">
            <v>0</v>
          </cell>
          <cell r="L112">
            <v>3</v>
          </cell>
          <cell r="M112">
            <v>0</v>
          </cell>
          <cell r="N112">
            <v>23</v>
          </cell>
          <cell r="O112">
            <v>0</v>
          </cell>
          <cell r="P112">
            <v>0</v>
          </cell>
          <cell r="Q112">
            <v>22</v>
          </cell>
          <cell r="R112" t="str">
            <v>臺中市明道高中</v>
          </cell>
          <cell r="S112">
            <v>0</v>
          </cell>
          <cell r="T112">
            <v>0</v>
          </cell>
          <cell r="U112">
            <v>21</v>
          </cell>
          <cell r="V112">
            <v>22</v>
          </cell>
          <cell r="W112">
            <v>23</v>
          </cell>
        </row>
        <row r="113">
          <cell r="B113">
            <v>12</v>
          </cell>
          <cell r="C113">
            <v>42812</v>
          </cell>
          <cell r="D113">
            <v>0.54166666666666696</v>
          </cell>
          <cell r="E113" t="str">
            <v>-</v>
          </cell>
          <cell r="F113">
            <v>0</v>
          </cell>
          <cell r="G113">
            <v>0</v>
          </cell>
          <cell r="H113">
            <v>23</v>
          </cell>
          <cell r="I113" t="str">
            <v>彰化縣鹿鳴國中</v>
          </cell>
          <cell r="J113">
            <v>0</v>
          </cell>
          <cell r="K113">
            <v>0</v>
          </cell>
          <cell r="L113">
            <v>0</v>
          </cell>
          <cell r="M113">
            <v>3</v>
          </cell>
          <cell r="N113">
            <v>4</v>
          </cell>
          <cell r="O113">
            <v>0</v>
          </cell>
          <cell r="P113">
            <v>0</v>
          </cell>
          <cell r="Q113">
            <v>24</v>
          </cell>
          <cell r="R113" t="str">
            <v>新北市永平高中</v>
          </cell>
          <cell r="S113">
            <v>0</v>
          </cell>
          <cell r="T113">
            <v>0</v>
          </cell>
          <cell r="U113">
            <v>24</v>
          </cell>
          <cell r="V113">
            <v>23</v>
          </cell>
          <cell r="W113">
            <v>4</v>
          </cell>
        </row>
        <row r="114">
          <cell r="B114">
            <v>13</v>
          </cell>
          <cell r="C114">
            <v>42812</v>
          </cell>
          <cell r="D114">
            <v>0.54166666666666696</v>
          </cell>
          <cell r="E114" t="str">
            <v>-</v>
          </cell>
          <cell r="F114">
            <v>0</v>
          </cell>
          <cell r="G114">
            <v>0</v>
          </cell>
          <cell r="H114">
            <v>25</v>
          </cell>
          <cell r="I114" t="str">
            <v>新竹市香山高中</v>
          </cell>
          <cell r="J114">
            <v>0</v>
          </cell>
          <cell r="K114">
            <v>0</v>
          </cell>
          <cell r="L114">
            <v>3</v>
          </cell>
          <cell r="M114">
            <v>0</v>
          </cell>
          <cell r="N114">
            <v>10</v>
          </cell>
          <cell r="O114">
            <v>0</v>
          </cell>
          <cell r="P114">
            <v>0</v>
          </cell>
          <cell r="Q114">
            <v>26</v>
          </cell>
          <cell r="R114" t="str">
            <v>雲林縣東勢國中</v>
          </cell>
          <cell r="S114">
            <v>0</v>
          </cell>
          <cell r="T114">
            <v>0</v>
          </cell>
          <cell r="U114">
            <v>25</v>
          </cell>
          <cell r="V114">
            <v>26</v>
          </cell>
          <cell r="W114">
            <v>10</v>
          </cell>
        </row>
        <row r="115">
          <cell r="B115">
            <v>14</v>
          </cell>
          <cell r="C115">
            <v>42812</v>
          </cell>
          <cell r="D115">
            <v>0.54166666666666696</v>
          </cell>
          <cell r="E115" t="str">
            <v>-</v>
          </cell>
          <cell r="F115">
            <v>0</v>
          </cell>
          <cell r="G115">
            <v>0</v>
          </cell>
          <cell r="H115">
            <v>27</v>
          </cell>
          <cell r="I115" t="str">
            <v>桃園市青溪國中</v>
          </cell>
          <cell r="J115">
            <v>0</v>
          </cell>
          <cell r="K115">
            <v>0</v>
          </cell>
          <cell r="L115">
            <v>3</v>
          </cell>
          <cell r="M115">
            <v>0</v>
          </cell>
          <cell r="N115">
            <v>8</v>
          </cell>
          <cell r="O115">
            <v>0</v>
          </cell>
          <cell r="P115">
            <v>0</v>
          </cell>
          <cell r="Q115">
            <v>28</v>
          </cell>
          <cell r="R115" t="str">
            <v>基隆市中正國中</v>
          </cell>
          <cell r="S115">
            <v>0</v>
          </cell>
          <cell r="T115">
            <v>0</v>
          </cell>
          <cell r="U115">
            <v>27</v>
          </cell>
          <cell r="V115">
            <v>28</v>
          </cell>
          <cell r="W115">
            <v>8</v>
          </cell>
        </row>
        <row r="116">
          <cell r="B116">
            <v>15</v>
          </cell>
          <cell r="C116">
            <v>42812</v>
          </cell>
          <cell r="D116">
            <v>0.54166666666666696</v>
          </cell>
          <cell r="E116" t="str">
            <v>-</v>
          </cell>
          <cell r="F116">
            <v>0</v>
          </cell>
          <cell r="G116">
            <v>0</v>
          </cell>
          <cell r="H116">
            <v>29</v>
          </cell>
          <cell r="I116" t="str">
            <v>臺中市爽文國中</v>
          </cell>
          <cell r="J116">
            <v>0</v>
          </cell>
          <cell r="K116">
            <v>0</v>
          </cell>
          <cell r="L116">
            <v>3</v>
          </cell>
          <cell r="M116">
            <v>1</v>
          </cell>
          <cell r="N116">
            <v>16</v>
          </cell>
          <cell r="O116">
            <v>0</v>
          </cell>
          <cell r="P116">
            <v>0</v>
          </cell>
          <cell r="Q116">
            <v>30</v>
          </cell>
          <cell r="R116" t="str">
            <v>彰化縣藝術高中</v>
          </cell>
          <cell r="S116">
            <v>0</v>
          </cell>
          <cell r="T116">
            <v>0</v>
          </cell>
          <cell r="U116">
            <v>29</v>
          </cell>
          <cell r="V116">
            <v>30</v>
          </cell>
          <cell r="W116">
            <v>16</v>
          </cell>
        </row>
        <row r="117">
          <cell r="B117">
            <v>16</v>
          </cell>
          <cell r="C117">
            <v>42812</v>
          </cell>
          <cell r="D117">
            <v>0.54166666666666696</v>
          </cell>
          <cell r="E117" t="str">
            <v>-</v>
          </cell>
          <cell r="F117">
            <v>0</v>
          </cell>
          <cell r="G117">
            <v>0</v>
          </cell>
          <cell r="H117">
            <v>31</v>
          </cell>
          <cell r="I117" t="str">
            <v>輪空</v>
          </cell>
          <cell r="J117">
            <v>0</v>
          </cell>
          <cell r="K117">
            <v>0</v>
          </cell>
          <cell r="L117">
            <v>0</v>
          </cell>
          <cell r="M117">
            <v>3</v>
          </cell>
          <cell r="N117">
            <v>20</v>
          </cell>
          <cell r="O117">
            <v>0</v>
          </cell>
          <cell r="P117">
            <v>0</v>
          </cell>
          <cell r="Q117">
            <v>32</v>
          </cell>
          <cell r="R117" t="str">
            <v>臺北市麗山國中</v>
          </cell>
          <cell r="S117">
            <v>0</v>
          </cell>
          <cell r="T117">
            <v>0</v>
          </cell>
          <cell r="U117">
            <v>32</v>
          </cell>
          <cell r="V117">
            <v>31</v>
          </cell>
          <cell r="W117">
            <v>20</v>
          </cell>
        </row>
        <row r="118">
          <cell r="B118">
            <v>17</v>
          </cell>
          <cell r="C118">
            <v>42812</v>
          </cell>
          <cell r="D118">
            <v>0.66666666666666663</v>
          </cell>
          <cell r="E118" t="str">
            <v>-</v>
          </cell>
          <cell r="F118">
            <v>1</v>
          </cell>
          <cell r="G118" t="str">
            <v>W</v>
          </cell>
          <cell r="H118">
            <v>1</v>
          </cell>
          <cell r="I118" t="str">
            <v>新北市淡江高中</v>
          </cell>
          <cell r="J118">
            <v>0</v>
          </cell>
          <cell r="K118">
            <v>0</v>
          </cell>
          <cell r="L118">
            <v>3</v>
          </cell>
          <cell r="M118">
            <v>1</v>
          </cell>
          <cell r="N118">
            <v>19</v>
          </cell>
          <cell r="O118">
            <v>2</v>
          </cell>
          <cell r="P118" t="str">
            <v>W</v>
          </cell>
          <cell r="Q118">
            <v>4</v>
          </cell>
          <cell r="R118" t="str">
            <v>高雄市林園高中</v>
          </cell>
          <cell r="S118">
            <v>0</v>
          </cell>
          <cell r="T118">
            <v>0</v>
          </cell>
          <cell r="U118">
            <v>1</v>
          </cell>
          <cell r="V118">
            <v>4</v>
          </cell>
          <cell r="W118">
            <v>19</v>
          </cell>
        </row>
        <row r="119">
          <cell r="B119">
            <v>18</v>
          </cell>
          <cell r="C119">
            <v>42812</v>
          </cell>
          <cell r="D119">
            <v>0.66666666666666663</v>
          </cell>
          <cell r="E119" t="str">
            <v>-</v>
          </cell>
          <cell r="F119">
            <v>3</v>
          </cell>
          <cell r="G119" t="str">
            <v>W</v>
          </cell>
          <cell r="H119">
            <v>5</v>
          </cell>
          <cell r="I119" t="str">
            <v>基隆市信義國中</v>
          </cell>
          <cell r="J119">
            <v>0</v>
          </cell>
          <cell r="K119">
            <v>0</v>
          </cell>
          <cell r="L119">
            <v>0</v>
          </cell>
          <cell r="M119">
            <v>3</v>
          </cell>
          <cell r="N119">
            <v>26</v>
          </cell>
          <cell r="O119">
            <v>4</v>
          </cell>
          <cell r="P119" t="str">
            <v>W</v>
          </cell>
          <cell r="Q119">
            <v>8</v>
          </cell>
          <cell r="R119" t="str">
            <v>苗栗縣維真國中</v>
          </cell>
          <cell r="S119">
            <v>0</v>
          </cell>
          <cell r="T119">
            <v>0</v>
          </cell>
          <cell r="U119">
            <v>8</v>
          </cell>
          <cell r="V119">
            <v>5</v>
          </cell>
          <cell r="W119">
            <v>26</v>
          </cell>
        </row>
        <row r="120">
          <cell r="B120">
            <v>19</v>
          </cell>
          <cell r="C120">
            <v>42812</v>
          </cell>
          <cell r="D120">
            <v>0.66666666666666696</v>
          </cell>
          <cell r="E120" t="str">
            <v>-</v>
          </cell>
          <cell r="F120">
            <v>5</v>
          </cell>
          <cell r="G120" t="str">
            <v>W</v>
          </cell>
          <cell r="H120">
            <v>9</v>
          </cell>
          <cell r="I120" t="str">
            <v>高雄市大樹國中</v>
          </cell>
          <cell r="J120">
            <v>0</v>
          </cell>
          <cell r="K120">
            <v>0</v>
          </cell>
          <cell r="L120">
            <v>3</v>
          </cell>
          <cell r="M120">
            <v>0</v>
          </cell>
          <cell r="N120">
            <v>22</v>
          </cell>
          <cell r="O120">
            <v>6</v>
          </cell>
          <cell r="P120" t="str">
            <v>W</v>
          </cell>
          <cell r="Q120">
            <v>11</v>
          </cell>
          <cell r="R120" t="str">
            <v>嘉義縣大吉國中</v>
          </cell>
          <cell r="S120">
            <v>0</v>
          </cell>
          <cell r="T120">
            <v>0</v>
          </cell>
          <cell r="U120">
            <v>9</v>
          </cell>
          <cell r="V120">
            <v>11</v>
          </cell>
          <cell r="W120">
            <v>22</v>
          </cell>
        </row>
        <row r="121">
          <cell r="B121">
            <v>20</v>
          </cell>
          <cell r="C121">
            <v>42812</v>
          </cell>
          <cell r="D121">
            <v>0.66666666666666696</v>
          </cell>
          <cell r="E121" t="str">
            <v>-</v>
          </cell>
          <cell r="F121">
            <v>7</v>
          </cell>
          <cell r="G121" t="str">
            <v>W</v>
          </cell>
          <cell r="H121">
            <v>14</v>
          </cell>
          <cell r="I121" t="str">
            <v>新北市新莊國中</v>
          </cell>
          <cell r="J121">
            <v>0</v>
          </cell>
          <cell r="K121">
            <v>0</v>
          </cell>
          <cell r="L121">
            <v>1</v>
          </cell>
          <cell r="M121">
            <v>3</v>
          </cell>
          <cell r="N121">
            <v>18</v>
          </cell>
          <cell r="O121">
            <v>8</v>
          </cell>
          <cell r="P121" t="str">
            <v>W</v>
          </cell>
          <cell r="Q121">
            <v>16</v>
          </cell>
          <cell r="R121" t="str">
            <v>臺北市南門國中</v>
          </cell>
          <cell r="S121">
            <v>0</v>
          </cell>
          <cell r="T121">
            <v>0</v>
          </cell>
          <cell r="U121">
            <v>16</v>
          </cell>
          <cell r="V121">
            <v>14</v>
          </cell>
          <cell r="W121">
            <v>18</v>
          </cell>
        </row>
        <row r="122">
          <cell r="B122">
            <v>21</v>
          </cell>
          <cell r="C122">
            <v>42812</v>
          </cell>
          <cell r="D122">
            <v>0.72916666666666663</v>
          </cell>
          <cell r="E122" t="str">
            <v>-</v>
          </cell>
          <cell r="F122">
            <v>9</v>
          </cell>
          <cell r="G122" t="str">
            <v>W</v>
          </cell>
          <cell r="H122">
            <v>17</v>
          </cell>
          <cell r="I122" t="str">
            <v>高雄市三民國中</v>
          </cell>
          <cell r="J122">
            <v>0</v>
          </cell>
          <cell r="K122">
            <v>0</v>
          </cell>
          <cell r="L122">
            <v>3</v>
          </cell>
          <cell r="M122">
            <v>1</v>
          </cell>
          <cell r="N122">
            <v>27</v>
          </cell>
          <cell r="O122">
            <v>10</v>
          </cell>
          <cell r="P122" t="str">
            <v>W</v>
          </cell>
          <cell r="Q122">
            <v>20</v>
          </cell>
          <cell r="R122" t="str">
            <v>臺南市歸仁國中</v>
          </cell>
          <cell r="S122">
            <v>0</v>
          </cell>
          <cell r="T122">
            <v>0</v>
          </cell>
          <cell r="U122">
            <v>17</v>
          </cell>
          <cell r="V122">
            <v>20</v>
          </cell>
          <cell r="W122">
            <v>27</v>
          </cell>
        </row>
        <row r="123">
          <cell r="B123">
            <v>22</v>
          </cell>
          <cell r="C123">
            <v>42812</v>
          </cell>
          <cell r="D123">
            <v>0.72916666666666663</v>
          </cell>
          <cell r="E123" t="str">
            <v>-</v>
          </cell>
          <cell r="F123">
            <v>11</v>
          </cell>
          <cell r="G123" t="str">
            <v>W</v>
          </cell>
          <cell r="H123">
            <v>21</v>
          </cell>
          <cell r="I123" t="str">
            <v>臺北市金華國中</v>
          </cell>
          <cell r="J123">
            <v>0</v>
          </cell>
          <cell r="K123">
            <v>0</v>
          </cell>
          <cell r="L123">
            <v>1</v>
          </cell>
          <cell r="M123">
            <v>3</v>
          </cell>
          <cell r="N123">
            <v>7</v>
          </cell>
          <cell r="O123">
            <v>12</v>
          </cell>
          <cell r="P123" t="str">
            <v>W</v>
          </cell>
          <cell r="Q123">
            <v>24</v>
          </cell>
          <cell r="R123" t="str">
            <v>新北市永平高中</v>
          </cell>
          <cell r="S123">
            <v>0</v>
          </cell>
          <cell r="T123">
            <v>0</v>
          </cell>
          <cell r="U123">
            <v>24</v>
          </cell>
          <cell r="V123">
            <v>21</v>
          </cell>
          <cell r="W123">
            <v>7</v>
          </cell>
        </row>
        <row r="124">
          <cell r="B124">
            <v>23</v>
          </cell>
          <cell r="C124">
            <v>42812</v>
          </cell>
          <cell r="D124">
            <v>0.72916666666666696</v>
          </cell>
          <cell r="E124" t="str">
            <v>-</v>
          </cell>
          <cell r="F124">
            <v>13</v>
          </cell>
          <cell r="G124" t="str">
            <v>W</v>
          </cell>
          <cell r="H124">
            <v>25</v>
          </cell>
          <cell r="I124" t="str">
            <v>新竹市香山高中</v>
          </cell>
          <cell r="J124">
            <v>0</v>
          </cell>
          <cell r="K124">
            <v>0</v>
          </cell>
          <cell r="L124">
            <v>3</v>
          </cell>
          <cell r="M124">
            <v>2</v>
          </cell>
          <cell r="N124">
            <v>25</v>
          </cell>
          <cell r="O124">
            <v>14</v>
          </cell>
          <cell r="P124" t="str">
            <v>W</v>
          </cell>
          <cell r="Q124">
            <v>27</v>
          </cell>
          <cell r="R124" t="str">
            <v>桃園市青溪國中</v>
          </cell>
          <cell r="S124">
            <v>0</v>
          </cell>
          <cell r="T124">
            <v>0</v>
          </cell>
          <cell r="U124">
            <v>25</v>
          </cell>
          <cell r="V124">
            <v>27</v>
          </cell>
          <cell r="W124">
            <v>25</v>
          </cell>
        </row>
        <row r="125">
          <cell r="B125">
            <v>24</v>
          </cell>
          <cell r="C125">
            <v>42812</v>
          </cell>
          <cell r="D125">
            <v>0.72916666666666696</v>
          </cell>
          <cell r="E125" t="str">
            <v>-</v>
          </cell>
          <cell r="F125">
            <v>15</v>
          </cell>
          <cell r="G125" t="str">
            <v>W</v>
          </cell>
          <cell r="H125">
            <v>29</v>
          </cell>
          <cell r="I125" t="str">
            <v>臺中市爽文國中</v>
          </cell>
          <cell r="J125">
            <v>0</v>
          </cell>
          <cell r="K125">
            <v>0</v>
          </cell>
          <cell r="L125">
            <v>0</v>
          </cell>
          <cell r="M125">
            <v>3</v>
          </cell>
          <cell r="N125">
            <v>2</v>
          </cell>
          <cell r="O125">
            <v>16</v>
          </cell>
          <cell r="P125" t="str">
            <v>W</v>
          </cell>
          <cell r="Q125">
            <v>32</v>
          </cell>
          <cell r="R125" t="str">
            <v>臺北市麗山國中</v>
          </cell>
          <cell r="S125">
            <v>0</v>
          </cell>
          <cell r="T125">
            <v>0</v>
          </cell>
          <cell r="U125">
            <v>32</v>
          </cell>
          <cell r="V125">
            <v>29</v>
          </cell>
          <cell r="W125">
            <v>2</v>
          </cell>
        </row>
        <row r="126">
          <cell r="B126">
            <v>25</v>
          </cell>
          <cell r="C126">
            <v>42813</v>
          </cell>
          <cell r="D126">
            <v>0.4375</v>
          </cell>
          <cell r="E126" t="str">
            <v>-</v>
          </cell>
          <cell r="F126">
            <v>17</v>
          </cell>
          <cell r="G126" t="str">
            <v>W</v>
          </cell>
          <cell r="H126">
            <v>1</v>
          </cell>
          <cell r="I126" t="str">
            <v>新北市淡江高中</v>
          </cell>
          <cell r="J126">
            <v>0</v>
          </cell>
          <cell r="K126">
            <v>0</v>
          </cell>
          <cell r="L126">
            <v>3</v>
          </cell>
          <cell r="M126">
            <v>2</v>
          </cell>
          <cell r="N126">
            <v>0</v>
          </cell>
          <cell r="O126">
            <v>18</v>
          </cell>
          <cell r="P126" t="str">
            <v>W</v>
          </cell>
          <cell r="Q126">
            <v>8</v>
          </cell>
          <cell r="R126" t="str">
            <v>苗栗縣維真國中</v>
          </cell>
          <cell r="S126">
            <v>0</v>
          </cell>
          <cell r="T126">
            <v>0</v>
          </cell>
          <cell r="U126">
            <v>1</v>
          </cell>
          <cell r="V126">
            <v>8</v>
          </cell>
          <cell r="W126" t="str">
            <v/>
          </cell>
        </row>
        <row r="127">
          <cell r="B127">
            <v>26</v>
          </cell>
          <cell r="C127">
            <v>42813</v>
          </cell>
          <cell r="D127">
            <v>0.4375</v>
          </cell>
          <cell r="E127" t="str">
            <v>-</v>
          </cell>
          <cell r="F127">
            <v>19</v>
          </cell>
          <cell r="G127" t="str">
            <v>W</v>
          </cell>
          <cell r="H127">
            <v>9</v>
          </cell>
          <cell r="I127" t="str">
            <v>高雄市大樹國中</v>
          </cell>
          <cell r="J127">
            <v>0</v>
          </cell>
          <cell r="K127">
            <v>0</v>
          </cell>
          <cell r="L127">
            <v>2</v>
          </cell>
          <cell r="M127">
            <v>3</v>
          </cell>
          <cell r="N127">
            <v>0</v>
          </cell>
          <cell r="O127">
            <v>20</v>
          </cell>
          <cell r="P127" t="str">
            <v>W</v>
          </cell>
          <cell r="Q127">
            <v>16</v>
          </cell>
          <cell r="R127" t="str">
            <v>臺北市南門國中</v>
          </cell>
          <cell r="S127">
            <v>0</v>
          </cell>
          <cell r="T127">
            <v>0</v>
          </cell>
          <cell r="U127">
            <v>16</v>
          </cell>
          <cell r="V127">
            <v>9</v>
          </cell>
          <cell r="W127" t="str">
            <v/>
          </cell>
        </row>
        <row r="128">
          <cell r="B128">
            <v>27</v>
          </cell>
          <cell r="C128">
            <v>42813</v>
          </cell>
          <cell r="D128">
            <v>0.4375</v>
          </cell>
          <cell r="E128" t="str">
            <v>-</v>
          </cell>
          <cell r="F128">
            <v>21</v>
          </cell>
          <cell r="G128" t="str">
            <v>W</v>
          </cell>
          <cell r="H128">
            <v>17</v>
          </cell>
          <cell r="I128" t="str">
            <v>高雄市三民國中</v>
          </cell>
          <cell r="J128">
            <v>0</v>
          </cell>
          <cell r="K128">
            <v>0</v>
          </cell>
          <cell r="L128">
            <v>0</v>
          </cell>
          <cell r="M128">
            <v>3</v>
          </cell>
          <cell r="N128">
            <v>0</v>
          </cell>
          <cell r="O128">
            <v>22</v>
          </cell>
          <cell r="P128" t="str">
            <v>W</v>
          </cell>
          <cell r="Q128">
            <v>24</v>
          </cell>
          <cell r="R128" t="str">
            <v>新北市永平高中</v>
          </cell>
          <cell r="S128">
            <v>0</v>
          </cell>
          <cell r="T128">
            <v>0</v>
          </cell>
          <cell r="U128">
            <v>24</v>
          </cell>
          <cell r="V128">
            <v>17</v>
          </cell>
          <cell r="W128" t="str">
            <v/>
          </cell>
        </row>
        <row r="129">
          <cell r="B129">
            <v>28</v>
          </cell>
          <cell r="C129">
            <v>42813</v>
          </cell>
          <cell r="D129">
            <v>0.4375</v>
          </cell>
          <cell r="E129" t="str">
            <v>-</v>
          </cell>
          <cell r="F129">
            <v>23</v>
          </cell>
          <cell r="G129" t="str">
            <v>W</v>
          </cell>
          <cell r="H129">
            <v>25</v>
          </cell>
          <cell r="I129" t="str">
            <v>新竹市香山高中</v>
          </cell>
          <cell r="J129">
            <v>0</v>
          </cell>
          <cell r="K129">
            <v>0</v>
          </cell>
          <cell r="L129">
            <v>0</v>
          </cell>
          <cell r="M129">
            <v>3</v>
          </cell>
          <cell r="N129">
            <v>0</v>
          </cell>
          <cell r="O129">
            <v>24</v>
          </cell>
          <cell r="P129" t="str">
            <v>W</v>
          </cell>
          <cell r="Q129">
            <v>32</v>
          </cell>
          <cell r="R129" t="str">
            <v>臺北市麗山國中</v>
          </cell>
          <cell r="S129">
            <v>0</v>
          </cell>
          <cell r="T129">
            <v>0</v>
          </cell>
          <cell r="U129">
            <v>32</v>
          </cell>
          <cell r="V129">
            <v>25</v>
          </cell>
          <cell r="W129" t="str">
            <v/>
          </cell>
        </row>
        <row r="130">
          <cell r="B130">
            <v>29</v>
          </cell>
          <cell r="C130">
            <v>42813</v>
          </cell>
          <cell r="D130">
            <v>0.5</v>
          </cell>
          <cell r="E130" t="str">
            <v>-</v>
          </cell>
          <cell r="F130">
            <v>25</v>
          </cell>
          <cell r="G130" t="str">
            <v>W</v>
          </cell>
          <cell r="H130">
            <v>1</v>
          </cell>
          <cell r="I130" t="str">
            <v>新北市淡江高中</v>
          </cell>
          <cell r="J130">
            <v>0</v>
          </cell>
          <cell r="K130">
            <v>0</v>
          </cell>
          <cell r="L130">
            <v>3</v>
          </cell>
          <cell r="M130">
            <v>0</v>
          </cell>
          <cell r="N130">
            <v>0</v>
          </cell>
          <cell r="O130">
            <v>26</v>
          </cell>
          <cell r="P130" t="str">
            <v>W</v>
          </cell>
          <cell r="Q130">
            <v>16</v>
          </cell>
          <cell r="R130" t="str">
            <v>臺北市南門國中</v>
          </cell>
          <cell r="S130">
            <v>0</v>
          </cell>
          <cell r="T130">
            <v>0</v>
          </cell>
          <cell r="U130">
            <v>1</v>
          </cell>
          <cell r="V130">
            <v>16</v>
          </cell>
          <cell r="W130" t="str">
            <v/>
          </cell>
        </row>
        <row r="131">
          <cell r="B131">
            <v>30</v>
          </cell>
          <cell r="C131">
            <v>42813</v>
          </cell>
          <cell r="D131">
            <v>0.5</v>
          </cell>
          <cell r="E131" t="str">
            <v>-</v>
          </cell>
          <cell r="F131">
            <v>27</v>
          </cell>
          <cell r="G131" t="str">
            <v>W</v>
          </cell>
          <cell r="H131">
            <v>24</v>
          </cell>
          <cell r="I131" t="str">
            <v>新北市永平高中</v>
          </cell>
          <cell r="J131">
            <v>0</v>
          </cell>
          <cell r="K131">
            <v>0</v>
          </cell>
          <cell r="L131">
            <v>0</v>
          </cell>
          <cell r="M131">
            <v>3</v>
          </cell>
          <cell r="N131">
            <v>0</v>
          </cell>
          <cell r="O131">
            <v>28</v>
          </cell>
          <cell r="P131" t="str">
            <v>W</v>
          </cell>
          <cell r="Q131">
            <v>32</v>
          </cell>
          <cell r="R131" t="str">
            <v>臺北市麗山國中</v>
          </cell>
          <cell r="S131">
            <v>0</v>
          </cell>
          <cell r="T131">
            <v>0</v>
          </cell>
          <cell r="U131">
            <v>32</v>
          </cell>
          <cell r="V131">
            <v>24</v>
          </cell>
          <cell r="W131" t="str">
            <v/>
          </cell>
        </row>
        <row r="137">
          <cell r="B137">
            <v>1</v>
          </cell>
          <cell r="C137">
            <v>42813</v>
          </cell>
          <cell r="D137">
            <v>0.58333333333333337</v>
          </cell>
          <cell r="E137" t="str">
            <v>-</v>
          </cell>
          <cell r="F137">
            <v>0</v>
          </cell>
          <cell r="G137">
            <v>0</v>
          </cell>
          <cell r="H137">
            <v>3</v>
          </cell>
          <cell r="I137" t="str">
            <v>雲林縣虎尾高中</v>
          </cell>
          <cell r="J137">
            <v>0</v>
          </cell>
          <cell r="K137">
            <v>0</v>
          </cell>
          <cell r="L137">
            <v>0</v>
          </cell>
          <cell r="M137">
            <v>3</v>
          </cell>
          <cell r="N137">
            <v>0</v>
          </cell>
          <cell r="O137">
            <v>0</v>
          </cell>
          <cell r="P137">
            <v>0</v>
          </cell>
          <cell r="Q137">
            <v>4</v>
          </cell>
          <cell r="R137" t="str">
            <v>彰化縣彰化高中</v>
          </cell>
          <cell r="S137">
            <v>0</v>
          </cell>
          <cell r="T137">
            <v>0</v>
          </cell>
          <cell r="U137">
            <v>4</v>
          </cell>
          <cell r="V137">
            <v>3</v>
          </cell>
          <cell r="W137" t="str">
            <v/>
          </cell>
        </row>
        <row r="138">
          <cell r="B138">
            <v>2</v>
          </cell>
          <cell r="C138">
            <v>42813</v>
          </cell>
          <cell r="D138">
            <v>0.58333333333333337</v>
          </cell>
          <cell r="E138" t="str">
            <v>-</v>
          </cell>
          <cell r="F138">
            <v>0</v>
          </cell>
          <cell r="G138">
            <v>0</v>
          </cell>
          <cell r="H138">
            <v>5</v>
          </cell>
          <cell r="I138" t="str">
            <v>屏東縣屏東高中</v>
          </cell>
          <cell r="J138">
            <v>0</v>
          </cell>
          <cell r="K138">
            <v>0</v>
          </cell>
          <cell r="L138">
            <v>3</v>
          </cell>
          <cell r="M138">
            <v>1</v>
          </cell>
          <cell r="N138">
            <v>0</v>
          </cell>
          <cell r="O138">
            <v>0</v>
          </cell>
          <cell r="P138">
            <v>0</v>
          </cell>
          <cell r="Q138">
            <v>6</v>
          </cell>
          <cell r="R138" t="str">
            <v>臺南市新豐高中</v>
          </cell>
          <cell r="S138">
            <v>0</v>
          </cell>
          <cell r="T138">
            <v>0</v>
          </cell>
          <cell r="U138">
            <v>5</v>
          </cell>
          <cell r="V138">
            <v>6</v>
          </cell>
          <cell r="W138" t="str">
            <v/>
          </cell>
        </row>
        <row r="139">
          <cell r="B139">
            <v>3</v>
          </cell>
          <cell r="C139">
            <v>42813</v>
          </cell>
          <cell r="D139">
            <v>0.58333333333333337</v>
          </cell>
          <cell r="E139" t="str">
            <v>-</v>
          </cell>
          <cell r="F139">
            <v>0</v>
          </cell>
          <cell r="G139">
            <v>0</v>
          </cell>
          <cell r="H139">
            <v>9</v>
          </cell>
          <cell r="I139" t="str">
            <v>輪空</v>
          </cell>
          <cell r="J139">
            <v>0</v>
          </cell>
          <cell r="K139">
            <v>0</v>
          </cell>
          <cell r="L139">
            <v>0</v>
          </cell>
          <cell r="M139">
            <v>3</v>
          </cell>
          <cell r="N139">
            <v>0</v>
          </cell>
          <cell r="O139">
            <v>0</v>
          </cell>
          <cell r="P139">
            <v>0</v>
          </cell>
          <cell r="Q139">
            <v>10</v>
          </cell>
          <cell r="R139" t="str">
            <v>新竹市新竹高中</v>
          </cell>
          <cell r="S139">
            <v>0</v>
          </cell>
          <cell r="T139">
            <v>0</v>
          </cell>
          <cell r="U139">
            <v>10</v>
          </cell>
          <cell r="V139">
            <v>9</v>
          </cell>
          <cell r="W139" t="str">
            <v/>
          </cell>
        </row>
        <row r="140">
          <cell r="B140">
            <v>4</v>
          </cell>
          <cell r="C140">
            <v>42813</v>
          </cell>
          <cell r="D140">
            <v>0.58333333333333304</v>
          </cell>
          <cell r="E140" t="str">
            <v>-</v>
          </cell>
          <cell r="F140">
            <v>0</v>
          </cell>
          <cell r="G140">
            <v>0</v>
          </cell>
          <cell r="H140">
            <v>11</v>
          </cell>
          <cell r="I140" t="str">
            <v>臺南市臺南一中</v>
          </cell>
          <cell r="J140">
            <v>0</v>
          </cell>
          <cell r="K140">
            <v>0</v>
          </cell>
          <cell r="L140">
            <v>3</v>
          </cell>
          <cell r="M140">
            <v>1</v>
          </cell>
          <cell r="N140">
            <v>0</v>
          </cell>
          <cell r="O140">
            <v>0</v>
          </cell>
          <cell r="P140">
            <v>0</v>
          </cell>
          <cell r="Q140">
            <v>12</v>
          </cell>
          <cell r="R140" t="str">
            <v>桃園市內壢高中</v>
          </cell>
          <cell r="S140">
            <v>0</v>
          </cell>
          <cell r="T140">
            <v>0</v>
          </cell>
          <cell r="U140">
            <v>11</v>
          </cell>
          <cell r="V140">
            <v>12</v>
          </cell>
          <cell r="W140" t="str">
            <v/>
          </cell>
        </row>
        <row r="141">
          <cell r="B141">
            <v>5</v>
          </cell>
          <cell r="C141">
            <v>42813</v>
          </cell>
          <cell r="D141">
            <v>0.58333333333333304</v>
          </cell>
          <cell r="E141" t="str">
            <v>-</v>
          </cell>
          <cell r="F141">
            <v>0</v>
          </cell>
          <cell r="G141">
            <v>0</v>
          </cell>
          <cell r="H141">
            <v>17</v>
          </cell>
          <cell r="I141" t="str">
            <v>雲林縣義峰高中</v>
          </cell>
          <cell r="J141">
            <v>0</v>
          </cell>
          <cell r="K141">
            <v>0</v>
          </cell>
          <cell r="L141">
            <v>0</v>
          </cell>
          <cell r="M141">
            <v>3</v>
          </cell>
          <cell r="N141">
            <v>0</v>
          </cell>
          <cell r="O141">
            <v>0</v>
          </cell>
          <cell r="P141">
            <v>0</v>
          </cell>
          <cell r="Q141">
            <v>18</v>
          </cell>
          <cell r="R141" t="str">
            <v>臺中市青年高中</v>
          </cell>
          <cell r="S141">
            <v>0</v>
          </cell>
          <cell r="T141">
            <v>0</v>
          </cell>
          <cell r="U141">
            <v>18</v>
          </cell>
          <cell r="V141">
            <v>17</v>
          </cell>
          <cell r="W141" t="str">
            <v/>
          </cell>
        </row>
        <row r="142">
          <cell r="B142">
            <v>6</v>
          </cell>
          <cell r="C142">
            <v>42813</v>
          </cell>
          <cell r="D142">
            <v>0.58333333333333304</v>
          </cell>
          <cell r="E142" t="str">
            <v>-</v>
          </cell>
          <cell r="F142">
            <v>0</v>
          </cell>
          <cell r="G142">
            <v>0</v>
          </cell>
          <cell r="H142">
            <v>19</v>
          </cell>
          <cell r="I142" t="str">
            <v>桃園市育達高中</v>
          </cell>
          <cell r="J142">
            <v>0</v>
          </cell>
          <cell r="K142">
            <v>0</v>
          </cell>
          <cell r="L142">
            <v>3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20</v>
          </cell>
          <cell r="R142" t="str">
            <v>輪空</v>
          </cell>
          <cell r="S142">
            <v>0</v>
          </cell>
          <cell r="T142">
            <v>0</v>
          </cell>
          <cell r="U142">
            <v>19</v>
          </cell>
          <cell r="V142">
            <v>20</v>
          </cell>
          <cell r="W142" t="str">
            <v/>
          </cell>
        </row>
        <row r="143">
          <cell r="B143">
            <v>7</v>
          </cell>
          <cell r="C143">
            <v>42813</v>
          </cell>
          <cell r="D143">
            <v>0.58333333333333304</v>
          </cell>
          <cell r="E143" t="str">
            <v>-</v>
          </cell>
          <cell r="F143">
            <v>0</v>
          </cell>
          <cell r="G143">
            <v>0</v>
          </cell>
          <cell r="H143">
            <v>23</v>
          </cell>
          <cell r="I143" t="str">
            <v>臺中市東山高中</v>
          </cell>
          <cell r="J143">
            <v>0</v>
          </cell>
          <cell r="K143">
            <v>0</v>
          </cell>
          <cell r="L143">
            <v>3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24</v>
          </cell>
          <cell r="R143" t="str">
            <v>臺南市興國高中</v>
          </cell>
          <cell r="S143">
            <v>0</v>
          </cell>
          <cell r="T143">
            <v>0</v>
          </cell>
          <cell r="U143">
            <v>23</v>
          </cell>
          <cell r="V143">
            <v>24</v>
          </cell>
          <cell r="W143" t="str">
            <v/>
          </cell>
        </row>
        <row r="144">
          <cell r="B144">
            <v>8</v>
          </cell>
          <cell r="C144">
            <v>42813</v>
          </cell>
          <cell r="D144">
            <v>0.58333333333333304</v>
          </cell>
          <cell r="E144" t="str">
            <v>-</v>
          </cell>
          <cell r="F144">
            <v>0</v>
          </cell>
          <cell r="G144">
            <v>0</v>
          </cell>
          <cell r="H144">
            <v>25</v>
          </cell>
          <cell r="I144" t="str">
            <v>臺北市建國中學</v>
          </cell>
          <cell r="J144">
            <v>0</v>
          </cell>
          <cell r="K144">
            <v>0</v>
          </cell>
          <cell r="L144">
            <v>3</v>
          </cell>
          <cell r="M144">
            <v>1</v>
          </cell>
          <cell r="N144">
            <v>0</v>
          </cell>
          <cell r="O144">
            <v>0</v>
          </cell>
          <cell r="P144">
            <v>0</v>
          </cell>
          <cell r="Q144">
            <v>26</v>
          </cell>
          <cell r="R144" t="str">
            <v>屏東縣美和高中</v>
          </cell>
          <cell r="S144">
            <v>0</v>
          </cell>
          <cell r="T144">
            <v>0</v>
          </cell>
          <cell r="U144">
            <v>25</v>
          </cell>
          <cell r="V144">
            <v>26</v>
          </cell>
          <cell r="W144" t="str">
            <v/>
          </cell>
        </row>
        <row r="145">
          <cell r="B145">
            <v>9</v>
          </cell>
          <cell r="C145">
            <v>42813</v>
          </cell>
          <cell r="D145">
            <v>0.64583333333333337</v>
          </cell>
          <cell r="E145" t="str">
            <v>-</v>
          </cell>
          <cell r="F145">
            <v>0</v>
          </cell>
          <cell r="G145">
            <v>0</v>
          </cell>
          <cell r="H145">
            <v>2</v>
          </cell>
          <cell r="I145" t="str">
            <v>高雄市鳳新高中</v>
          </cell>
          <cell r="J145">
            <v>0</v>
          </cell>
          <cell r="K145">
            <v>0</v>
          </cell>
          <cell r="L145">
            <v>1</v>
          </cell>
          <cell r="M145">
            <v>3</v>
          </cell>
          <cell r="N145">
            <v>0</v>
          </cell>
          <cell r="O145">
            <v>1</v>
          </cell>
          <cell r="P145" t="str">
            <v>W</v>
          </cell>
          <cell r="Q145">
            <v>4</v>
          </cell>
          <cell r="R145" t="str">
            <v>彰化縣彰化高中</v>
          </cell>
          <cell r="S145">
            <v>0</v>
          </cell>
          <cell r="T145">
            <v>0</v>
          </cell>
          <cell r="U145">
            <v>4</v>
          </cell>
          <cell r="V145">
            <v>2</v>
          </cell>
          <cell r="W145" t="str">
            <v/>
          </cell>
        </row>
        <row r="146">
          <cell r="B146">
            <v>10</v>
          </cell>
          <cell r="C146">
            <v>42813</v>
          </cell>
          <cell r="D146">
            <v>0.64583333333333337</v>
          </cell>
          <cell r="E146" t="str">
            <v>-</v>
          </cell>
          <cell r="F146">
            <v>2</v>
          </cell>
          <cell r="G146" t="str">
            <v>W</v>
          </cell>
          <cell r="H146">
            <v>5</v>
          </cell>
          <cell r="I146" t="str">
            <v>屏東縣屏東高中</v>
          </cell>
          <cell r="J146">
            <v>0</v>
          </cell>
          <cell r="K146">
            <v>0</v>
          </cell>
          <cell r="L146">
            <v>1</v>
          </cell>
          <cell r="M146">
            <v>3</v>
          </cell>
          <cell r="N146">
            <v>0</v>
          </cell>
          <cell r="O146">
            <v>0</v>
          </cell>
          <cell r="P146">
            <v>0</v>
          </cell>
          <cell r="Q146">
            <v>7</v>
          </cell>
          <cell r="R146" t="str">
            <v>新竹市香山高中</v>
          </cell>
          <cell r="S146">
            <v>0</v>
          </cell>
          <cell r="T146">
            <v>0</v>
          </cell>
          <cell r="U146">
            <v>7</v>
          </cell>
          <cell r="V146">
            <v>5</v>
          </cell>
          <cell r="W146" t="str">
            <v/>
          </cell>
        </row>
        <row r="147">
          <cell r="B147">
            <v>11</v>
          </cell>
          <cell r="C147">
            <v>42813</v>
          </cell>
          <cell r="D147">
            <v>0.64583333333333337</v>
          </cell>
          <cell r="E147" t="str">
            <v>-</v>
          </cell>
          <cell r="F147">
            <v>0</v>
          </cell>
          <cell r="G147">
            <v>0</v>
          </cell>
          <cell r="H147">
            <v>8</v>
          </cell>
          <cell r="I147" t="str">
            <v>雲林縣虎尾農工</v>
          </cell>
          <cell r="J147">
            <v>0</v>
          </cell>
          <cell r="K147">
            <v>0</v>
          </cell>
          <cell r="L147">
            <v>0</v>
          </cell>
          <cell r="M147">
            <v>3</v>
          </cell>
          <cell r="N147">
            <v>0</v>
          </cell>
          <cell r="O147">
            <v>3</v>
          </cell>
          <cell r="P147" t="str">
            <v>W</v>
          </cell>
          <cell r="Q147">
            <v>10</v>
          </cell>
          <cell r="R147" t="str">
            <v>新竹市新竹高中</v>
          </cell>
          <cell r="S147">
            <v>0</v>
          </cell>
          <cell r="T147">
            <v>0</v>
          </cell>
          <cell r="U147">
            <v>10</v>
          </cell>
          <cell r="V147">
            <v>8</v>
          </cell>
          <cell r="W147" t="str">
            <v/>
          </cell>
        </row>
        <row r="148">
          <cell r="B148">
            <v>12</v>
          </cell>
          <cell r="C148">
            <v>42813</v>
          </cell>
          <cell r="D148">
            <v>0.64583333333333337</v>
          </cell>
          <cell r="E148" t="str">
            <v>-</v>
          </cell>
          <cell r="F148">
            <v>4</v>
          </cell>
          <cell r="G148" t="str">
            <v>W</v>
          </cell>
          <cell r="H148">
            <v>11</v>
          </cell>
          <cell r="I148" t="str">
            <v>臺南市臺南一中</v>
          </cell>
          <cell r="J148">
            <v>0</v>
          </cell>
          <cell r="K148">
            <v>0</v>
          </cell>
          <cell r="L148">
            <v>3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13</v>
          </cell>
          <cell r="R148" t="str">
            <v>新北市瑞芳高工</v>
          </cell>
          <cell r="S148">
            <v>0</v>
          </cell>
          <cell r="T148">
            <v>0</v>
          </cell>
          <cell r="U148">
            <v>11</v>
          </cell>
          <cell r="V148">
            <v>13</v>
          </cell>
          <cell r="W148" t="str">
            <v/>
          </cell>
        </row>
        <row r="149">
          <cell r="B149">
            <v>13</v>
          </cell>
          <cell r="C149">
            <v>42813</v>
          </cell>
          <cell r="D149">
            <v>0.64583333333333337</v>
          </cell>
          <cell r="E149" t="str">
            <v>-</v>
          </cell>
          <cell r="F149">
            <v>0</v>
          </cell>
          <cell r="G149">
            <v>0</v>
          </cell>
          <cell r="H149">
            <v>16</v>
          </cell>
          <cell r="I149" t="str">
            <v>彰化縣藝術高中</v>
          </cell>
          <cell r="J149">
            <v>0</v>
          </cell>
          <cell r="K149">
            <v>0</v>
          </cell>
          <cell r="L149">
            <v>3</v>
          </cell>
          <cell r="M149">
            <v>1</v>
          </cell>
          <cell r="N149">
            <v>0</v>
          </cell>
          <cell r="O149">
            <v>5</v>
          </cell>
          <cell r="P149" t="str">
            <v>W</v>
          </cell>
          <cell r="Q149">
            <v>18</v>
          </cell>
          <cell r="R149" t="str">
            <v>臺中市青年高中</v>
          </cell>
          <cell r="S149">
            <v>0</v>
          </cell>
          <cell r="T149">
            <v>0</v>
          </cell>
          <cell r="U149">
            <v>16</v>
          </cell>
          <cell r="V149">
            <v>18</v>
          </cell>
          <cell r="W149" t="str">
            <v/>
          </cell>
        </row>
        <row r="150">
          <cell r="B150">
            <v>14</v>
          </cell>
          <cell r="C150">
            <v>42813</v>
          </cell>
          <cell r="D150">
            <v>0.64583333333333337</v>
          </cell>
          <cell r="E150" t="str">
            <v>-</v>
          </cell>
          <cell r="F150">
            <v>6</v>
          </cell>
          <cell r="G150" t="str">
            <v>W</v>
          </cell>
          <cell r="H150">
            <v>19</v>
          </cell>
          <cell r="I150" t="str">
            <v>桃園市育達高中</v>
          </cell>
          <cell r="J150">
            <v>0</v>
          </cell>
          <cell r="K150">
            <v>0</v>
          </cell>
          <cell r="L150">
            <v>3</v>
          </cell>
          <cell r="M150">
            <v>2</v>
          </cell>
          <cell r="N150">
            <v>0</v>
          </cell>
          <cell r="O150">
            <v>0</v>
          </cell>
          <cell r="P150">
            <v>0</v>
          </cell>
          <cell r="Q150">
            <v>21</v>
          </cell>
          <cell r="R150" t="str">
            <v>金門縣金門高中</v>
          </cell>
          <cell r="S150">
            <v>0</v>
          </cell>
          <cell r="T150">
            <v>0</v>
          </cell>
          <cell r="U150">
            <v>19</v>
          </cell>
          <cell r="V150">
            <v>21</v>
          </cell>
          <cell r="W150" t="str">
            <v/>
          </cell>
        </row>
        <row r="151">
          <cell r="B151">
            <v>15</v>
          </cell>
          <cell r="C151">
            <v>42813</v>
          </cell>
          <cell r="D151">
            <v>0.64583333333333337</v>
          </cell>
          <cell r="E151" t="str">
            <v>-</v>
          </cell>
          <cell r="F151">
            <v>0</v>
          </cell>
          <cell r="G151">
            <v>0</v>
          </cell>
          <cell r="H151">
            <v>22</v>
          </cell>
          <cell r="I151" t="str">
            <v>彰化縣和美實校</v>
          </cell>
          <cell r="J151">
            <v>0</v>
          </cell>
          <cell r="K151">
            <v>0</v>
          </cell>
          <cell r="L151">
            <v>1</v>
          </cell>
          <cell r="M151">
            <v>3</v>
          </cell>
          <cell r="N151">
            <v>0</v>
          </cell>
          <cell r="O151">
            <v>7</v>
          </cell>
          <cell r="P151" t="str">
            <v>W</v>
          </cell>
          <cell r="Q151">
            <v>23</v>
          </cell>
          <cell r="R151" t="str">
            <v>臺中市東山高中</v>
          </cell>
          <cell r="S151">
            <v>0</v>
          </cell>
          <cell r="T151">
            <v>0</v>
          </cell>
          <cell r="U151">
            <v>23</v>
          </cell>
          <cell r="V151">
            <v>22</v>
          </cell>
          <cell r="W151" t="str">
            <v/>
          </cell>
        </row>
        <row r="152">
          <cell r="B152">
            <v>16</v>
          </cell>
          <cell r="C152">
            <v>42813</v>
          </cell>
          <cell r="D152">
            <v>0.64583333333333337</v>
          </cell>
          <cell r="E152" t="str">
            <v>-</v>
          </cell>
          <cell r="F152">
            <v>8</v>
          </cell>
          <cell r="G152" t="str">
            <v>W</v>
          </cell>
          <cell r="H152">
            <v>25</v>
          </cell>
          <cell r="I152" t="str">
            <v>臺北市建國中學</v>
          </cell>
          <cell r="J152">
            <v>0</v>
          </cell>
          <cell r="K152">
            <v>0</v>
          </cell>
          <cell r="L152">
            <v>3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27</v>
          </cell>
          <cell r="R152" t="str">
            <v>南投縣南投高中</v>
          </cell>
          <cell r="S152">
            <v>0</v>
          </cell>
          <cell r="T152">
            <v>0</v>
          </cell>
          <cell r="U152">
            <v>25</v>
          </cell>
          <cell r="V152">
            <v>27</v>
          </cell>
          <cell r="W152" t="str">
            <v/>
          </cell>
        </row>
        <row r="153">
          <cell r="B153">
            <v>17</v>
          </cell>
          <cell r="C153">
            <v>42814</v>
          </cell>
          <cell r="D153">
            <v>0.35416666666666669</v>
          </cell>
          <cell r="E153" t="str">
            <v>-</v>
          </cell>
          <cell r="F153">
            <v>9</v>
          </cell>
          <cell r="G153" t="str">
            <v>W</v>
          </cell>
          <cell r="H153">
            <v>4</v>
          </cell>
          <cell r="I153" t="str">
            <v>彰化縣彰化高中</v>
          </cell>
          <cell r="J153">
            <v>0</v>
          </cell>
          <cell r="K153">
            <v>0</v>
          </cell>
          <cell r="L153">
            <v>1</v>
          </cell>
          <cell r="M153">
            <v>3</v>
          </cell>
          <cell r="N153">
            <v>0</v>
          </cell>
          <cell r="O153">
            <v>10</v>
          </cell>
          <cell r="P153" t="str">
            <v>W</v>
          </cell>
          <cell r="Q153">
            <v>7</v>
          </cell>
          <cell r="R153" t="str">
            <v>新竹市香山高中</v>
          </cell>
          <cell r="S153">
            <v>0</v>
          </cell>
          <cell r="T153">
            <v>0</v>
          </cell>
          <cell r="U153">
            <v>7</v>
          </cell>
          <cell r="V153">
            <v>4</v>
          </cell>
          <cell r="W153" t="str">
            <v/>
          </cell>
        </row>
        <row r="154">
          <cell r="B154">
            <v>18</v>
          </cell>
          <cell r="C154">
            <v>42814</v>
          </cell>
          <cell r="D154">
            <v>0.35416666666666669</v>
          </cell>
          <cell r="E154" t="str">
            <v>-</v>
          </cell>
          <cell r="F154">
            <v>11</v>
          </cell>
          <cell r="G154" t="str">
            <v>W</v>
          </cell>
          <cell r="H154">
            <v>10</v>
          </cell>
          <cell r="I154" t="str">
            <v>新竹市新竹高中</v>
          </cell>
          <cell r="J154">
            <v>0</v>
          </cell>
          <cell r="K154">
            <v>0</v>
          </cell>
          <cell r="L154">
            <v>0</v>
          </cell>
          <cell r="M154">
            <v>3</v>
          </cell>
          <cell r="N154">
            <v>0</v>
          </cell>
          <cell r="O154">
            <v>12</v>
          </cell>
          <cell r="P154" t="str">
            <v>W</v>
          </cell>
          <cell r="Q154">
            <v>11</v>
          </cell>
          <cell r="R154" t="str">
            <v>臺南市臺南一中</v>
          </cell>
          <cell r="S154">
            <v>0</v>
          </cell>
          <cell r="T154">
            <v>0</v>
          </cell>
          <cell r="U154">
            <v>11</v>
          </cell>
          <cell r="V154">
            <v>10</v>
          </cell>
          <cell r="W154" t="str">
            <v/>
          </cell>
        </row>
        <row r="155">
          <cell r="B155">
            <v>19</v>
          </cell>
          <cell r="C155">
            <v>42814</v>
          </cell>
          <cell r="D155">
            <v>0.35416666666666702</v>
          </cell>
          <cell r="E155" t="str">
            <v>-</v>
          </cell>
          <cell r="F155">
            <v>13</v>
          </cell>
          <cell r="G155" t="str">
            <v>W</v>
          </cell>
          <cell r="H155">
            <v>16</v>
          </cell>
          <cell r="I155" t="str">
            <v>彰化縣藝術高中</v>
          </cell>
          <cell r="J155">
            <v>0</v>
          </cell>
          <cell r="K155">
            <v>0</v>
          </cell>
          <cell r="L155">
            <v>3</v>
          </cell>
          <cell r="M155">
            <v>0</v>
          </cell>
          <cell r="N155">
            <v>0</v>
          </cell>
          <cell r="O155">
            <v>14</v>
          </cell>
          <cell r="P155" t="str">
            <v>W</v>
          </cell>
          <cell r="Q155">
            <v>19</v>
          </cell>
          <cell r="R155" t="str">
            <v>桃園市育達高中</v>
          </cell>
          <cell r="S155">
            <v>0</v>
          </cell>
          <cell r="T155">
            <v>0</v>
          </cell>
          <cell r="U155">
            <v>16</v>
          </cell>
          <cell r="V155">
            <v>19</v>
          </cell>
          <cell r="W155" t="str">
            <v/>
          </cell>
        </row>
        <row r="156">
          <cell r="B156">
            <v>20</v>
          </cell>
          <cell r="C156">
            <v>42814</v>
          </cell>
          <cell r="D156">
            <v>0.35416666666666702</v>
          </cell>
          <cell r="E156" t="str">
            <v>-</v>
          </cell>
          <cell r="F156">
            <v>15</v>
          </cell>
          <cell r="G156" t="str">
            <v>W</v>
          </cell>
          <cell r="H156">
            <v>23</v>
          </cell>
          <cell r="I156" t="str">
            <v>臺中市東山高中</v>
          </cell>
          <cell r="J156">
            <v>0</v>
          </cell>
          <cell r="K156">
            <v>0</v>
          </cell>
          <cell r="L156">
            <v>3</v>
          </cell>
          <cell r="M156">
            <v>1</v>
          </cell>
          <cell r="N156">
            <v>0</v>
          </cell>
          <cell r="O156">
            <v>16</v>
          </cell>
          <cell r="P156" t="str">
            <v>W</v>
          </cell>
          <cell r="Q156">
            <v>25</v>
          </cell>
          <cell r="R156" t="str">
            <v>臺北市建國中學</v>
          </cell>
          <cell r="S156">
            <v>0</v>
          </cell>
          <cell r="T156">
            <v>0</v>
          </cell>
          <cell r="U156">
            <v>23</v>
          </cell>
          <cell r="V156">
            <v>25</v>
          </cell>
          <cell r="W156" t="str">
            <v/>
          </cell>
        </row>
        <row r="157">
          <cell r="B157">
            <v>21</v>
          </cell>
          <cell r="C157">
            <v>42814</v>
          </cell>
          <cell r="D157">
            <v>0.52083333333333337</v>
          </cell>
          <cell r="E157" t="str">
            <v>-</v>
          </cell>
          <cell r="F157">
            <v>0</v>
          </cell>
          <cell r="G157">
            <v>0</v>
          </cell>
          <cell r="H157">
            <v>1</v>
          </cell>
          <cell r="I157" t="str">
            <v>臺中市忠明高中</v>
          </cell>
          <cell r="J157">
            <v>0</v>
          </cell>
          <cell r="K157">
            <v>0</v>
          </cell>
          <cell r="L157">
            <v>3</v>
          </cell>
          <cell r="M157">
            <v>1</v>
          </cell>
          <cell r="N157">
            <v>0</v>
          </cell>
          <cell r="O157">
            <v>17</v>
          </cell>
          <cell r="P157" t="str">
            <v>W</v>
          </cell>
          <cell r="Q157">
            <v>7</v>
          </cell>
          <cell r="R157" t="str">
            <v>新竹市香山高中</v>
          </cell>
          <cell r="S157">
            <v>0</v>
          </cell>
          <cell r="T157">
            <v>0</v>
          </cell>
          <cell r="U157">
            <v>1</v>
          </cell>
          <cell r="V157">
            <v>7</v>
          </cell>
          <cell r="W157" t="str">
            <v/>
          </cell>
        </row>
        <row r="158">
          <cell r="B158">
            <v>22</v>
          </cell>
          <cell r="C158">
            <v>42814</v>
          </cell>
          <cell r="D158">
            <v>0.52083333333333337</v>
          </cell>
          <cell r="E158" t="str">
            <v>-</v>
          </cell>
          <cell r="F158">
            <v>18</v>
          </cell>
          <cell r="G158" t="str">
            <v>W</v>
          </cell>
          <cell r="H158">
            <v>11</v>
          </cell>
          <cell r="I158" t="str">
            <v>臺南市臺南一中</v>
          </cell>
          <cell r="J158">
            <v>0</v>
          </cell>
          <cell r="K158">
            <v>0</v>
          </cell>
          <cell r="L158">
            <v>2</v>
          </cell>
          <cell r="M158">
            <v>3</v>
          </cell>
          <cell r="N158">
            <v>0</v>
          </cell>
          <cell r="O158">
            <v>0</v>
          </cell>
          <cell r="P158">
            <v>0</v>
          </cell>
          <cell r="Q158">
            <v>14</v>
          </cell>
          <cell r="R158" t="str">
            <v>新北市泰山高中</v>
          </cell>
          <cell r="S158">
            <v>0</v>
          </cell>
          <cell r="T158">
            <v>0</v>
          </cell>
          <cell r="U158">
            <v>14</v>
          </cell>
          <cell r="V158">
            <v>11</v>
          </cell>
          <cell r="W158" t="str">
            <v/>
          </cell>
        </row>
        <row r="159">
          <cell r="B159">
            <v>23</v>
          </cell>
          <cell r="C159">
            <v>42814</v>
          </cell>
          <cell r="D159">
            <v>0.52083333333333304</v>
          </cell>
          <cell r="E159" t="str">
            <v>-</v>
          </cell>
          <cell r="F159">
            <v>0</v>
          </cell>
          <cell r="G159">
            <v>0</v>
          </cell>
          <cell r="H159">
            <v>15</v>
          </cell>
          <cell r="I159" t="str">
            <v>桃園市壽山高中</v>
          </cell>
          <cell r="J159">
            <v>0</v>
          </cell>
          <cell r="K159">
            <v>0</v>
          </cell>
          <cell r="L159">
            <v>3</v>
          </cell>
          <cell r="M159">
            <v>0</v>
          </cell>
          <cell r="N159">
            <v>0</v>
          </cell>
          <cell r="O159">
            <v>19</v>
          </cell>
          <cell r="P159" t="str">
            <v>W</v>
          </cell>
          <cell r="Q159">
            <v>16</v>
          </cell>
          <cell r="R159" t="str">
            <v>彰化縣藝術高中</v>
          </cell>
          <cell r="S159">
            <v>0</v>
          </cell>
          <cell r="T159">
            <v>0</v>
          </cell>
          <cell r="U159">
            <v>15</v>
          </cell>
          <cell r="V159">
            <v>16</v>
          </cell>
          <cell r="W159" t="str">
            <v/>
          </cell>
        </row>
        <row r="160">
          <cell r="B160">
            <v>24</v>
          </cell>
          <cell r="C160">
            <v>42814</v>
          </cell>
          <cell r="D160">
            <v>0.52083333333333304</v>
          </cell>
          <cell r="E160" t="str">
            <v>-</v>
          </cell>
          <cell r="F160">
            <v>20</v>
          </cell>
          <cell r="G160" t="str">
            <v>W</v>
          </cell>
          <cell r="H160">
            <v>23</v>
          </cell>
          <cell r="I160" t="str">
            <v>臺中市東山高中</v>
          </cell>
          <cell r="J160">
            <v>0</v>
          </cell>
          <cell r="K160">
            <v>0</v>
          </cell>
          <cell r="L160">
            <v>0</v>
          </cell>
          <cell r="M160">
            <v>3</v>
          </cell>
          <cell r="N160">
            <v>0</v>
          </cell>
          <cell r="O160">
            <v>0</v>
          </cell>
          <cell r="P160">
            <v>0</v>
          </cell>
          <cell r="Q160">
            <v>28</v>
          </cell>
          <cell r="R160" t="str">
            <v>高雄市高雄中學</v>
          </cell>
          <cell r="S160">
            <v>0</v>
          </cell>
          <cell r="T160">
            <v>0</v>
          </cell>
          <cell r="U160">
            <v>28</v>
          </cell>
          <cell r="V160">
            <v>23</v>
          </cell>
          <cell r="W160">
            <v>0</v>
          </cell>
        </row>
        <row r="161">
          <cell r="B161">
            <v>25</v>
          </cell>
          <cell r="C161">
            <v>42814</v>
          </cell>
          <cell r="D161">
            <v>0.60416666666666663</v>
          </cell>
          <cell r="E161" t="str">
            <v>-</v>
          </cell>
          <cell r="F161">
            <v>21</v>
          </cell>
          <cell r="G161" t="str">
            <v>W</v>
          </cell>
          <cell r="H161">
            <v>1</v>
          </cell>
          <cell r="I161" t="str">
            <v>臺中市忠明高中</v>
          </cell>
          <cell r="J161">
            <v>0</v>
          </cell>
          <cell r="K161">
            <v>0</v>
          </cell>
          <cell r="L161">
            <v>3</v>
          </cell>
          <cell r="M161">
            <v>0</v>
          </cell>
          <cell r="N161">
            <v>0</v>
          </cell>
          <cell r="O161">
            <v>22</v>
          </cell>
          <cell r="P161" t="str">
            <v>W</v>
          </cell>
          <cell r="Q161">
            <v>14</v>
          </cell>
          <cell r="R161" t="str">
            <v>新北市泰山高中</v>
          </cell>
          <cell r="S161">
            <v>0</v>
          </cell>
          <cell r="T161">
            <v>0</v>
          </cell>
          <cell r="U161">
            <v>1</v>
          </cell>
          <cell r="V161">
            <v>14</v>
          </cell>
          <cell r="W161">
            <v>0</v>
          </cell>
        </row>
        <row r="162">
          <cell r="B162">
            <v>26</v>
          </cell>
          <cell r="C162">
            <v>42814</v>
          </cell>
          <cell r="D162">
            <v>0.60416666666666663</v>
          </cell>
          <cell r="E162" t="str">
            <v>-</v>
          </cell>
          <cell r="F162">
            <v>23</v>
          </cell>
          <cell r="G162" t="str">
            <v>W</v>
          </cell>
          <cell r="H162">
            <v>15</v>
          </cell>
          <cell r="I162" t="str">
            <v>桃園市壽山高中</v>
          </cell>
          <cell r="J162">
            <v>0</v>
          </cell>
          <cell r="K162">
            <v>0</v>
          </cell>
          <cell r="L162">
            <v>3</v>
          </cell>
          <cell r="M162">
            <v>0</v>
          </cell>
          <cell r="N162">
            <v>0</v>
          </cell>
          <cell r="O162">
            <v>24</v>
          </cell>
          <cell r="P162" t="str">
            <v>W</v>
          </cell>
          <cell r="Q162">
            <v>28</v>
          </cell>
          <cell r="R162" t="str">
            <v>高雄市高雄中學</v>
          </cell>
          <cell r="S162">
            <v>0</v>
          </cell>
          <cell r="T162">
            <v>0</v>
          </cell>
          <cell r="U162">
            <v>15</v>
          </cell>
          <cell r="V162">
            <v>28</v>
          </cell>
          <cell r="W162" t="str">
            <v/>
          </cell>
        </row>
        <row r="187">
          <cell r="B187">
            <v>1</v>
          </cell>
          <cell r="C187">
            <v>42813</v>
          </cell>
          <cell r="D187">
            <v>0.4375</v>
          </cell>
          <cell r="E187" t="str">
            <v>-</v>
          </cell>
          <cell r="F187">
            <v>0</v>
          </cell>
          <cell r="G187">
            <v>0</v>
          </cell>
          <cell r="H187">
            <v>2</v>
          </cell>
          <cell r="I187" t="str">
            <v>新竹市建華國中</v>
          </cell>
          <cell r="J187">
            <v>0</v>
          </cell>
          <cell r="K187">
            <v>0</v>
          </cell>
          <cell r="L187">
            <v>3</v>
          </cell>
          <cell r="M187">
            <v>1</v>
          </cell>
          <cell r="N187">
            <v>0</v>
          </cell>
          <cell r="O187">
            <v>0</v>
          </cell>
          <cell r="P187">
            <v>0</v>
          </cell>
          <cell r="Q187">
            <v>3</v>
          </cell>
          <cell r="R187" t="str">
            <v>彰化縣鹿鳴國中</v>
          </cell>
          <cell r="S187">
            <v>0</v>
          </cell>
          <cell r="T187">
            <v>0</v>
          </cell>
          <cell r="U187">
            <v>2</v>
          </cell>
          <cell r="V187">
            <v>3</v>
          </cell>
          <cell r="W187" t="str">
            <v/>
          </cell>
        </row>
        <row r="188">
          <cell r="B188">
            <v>2</v>
          </cell>
          <cell r="C188">
            <v>42813</v>
          </cell>
          <cell r="D188">
            <v>0.4375</v>
          </cell>
          <cell r="E188" t="str">
            <v>-</v>
          </cell>
          <cell r="F188">
            <v>0</v>
          </cell>
          <cell r="G188">
            <v>0</v>
          </cell>
          <cell r="H188">
            <v>4</v>
          </cell>
          <cell r="I188" t="str">
            <v>臺南市忠孝國中</v>
          </cell>
          <cell r="J188">
            <v>0</v>
          </cell>
          <cell r="K188">
            <v>0</v>
          </cell>
          <cell r="L188">
            <v>3</v>
          </cell>
          <cell r="M188">
            <v>2</v>
          </cell>
          <cell r="N188">
            <v>0</v>
          </cell>
          <cell r="O188">
            <v>0</v>
          </cell>
          <cell r="P188">
            <v>0</v>
          </cell>
          <cell r="Q188">
            <v>5</v>
          </cell>
          <cell r="R188" t="str">
            <v>桃園市平鎮國中</v>
          </cell>
          <cell r="S188">
            <v>0</v>
          </cell>
          <cell r="T188">
            <v>0</v>
          </cell>
          <cell r="U188">
            <v>4</v>
          </cell>
          <cell r="V188">
            <v>5</v>
          </cell>
          <cell r="W188" t="str">
            <v/>
          </cell>
        </row>
        <row r="189">
          <cell r="B189">
            <v>3</v>
          </cell>
          <cell r="C189">
            <v>42813</v>
          </cell>
          <cell r="D189">
            <v>0.4375</v>
          </cell>
          <cell r="E189" t="str">
            <v>-</v>
          </cell>
          <cell r="F189">
            <v>0</v>
          </cell>
          <cell r="G189">
            <v>0</v>
          </cell>
          <cell r="H189">
            <v>6</v>
          </cell>
          <cell r="I189" t="str">
            <v>宜蘭縣國華國中</v>
          </cell>
          <cell r="J189">
            <v>0</v>
          </cell>
          <cell r="K189">
            <v>0</v>
          </cell>
          <cell r="L189">
            <v>2</v>
          </cell>
          <cell r="M189">
            <v>3</v>
          </cell>
          <cell r="N189">
            <v>0</v>
          </cell>
          <cell r="O189">
            <v>0</v>
          </cell>
          <cell r="P189">
            <v>0</v>
          </cell>
          <cell r="Q189">
            <v>7</v>
          </cell>
          <cell r="R189" t="str">
            <v>基隆市建德國中</v>
          </cell>
          <cell r="S189">
            <v>0</v>
          </cell>
          <cell r="T189">
            <v>0</v>
          </cell>
          <cell r="U189">
            <v>7</v>
          </cell>
          <cell r="V189">
            <v>6</v>
          </cell>
          <cell r="W189" t="str">
            <v/>
          </cell>
        </row>
        <row r="190">
          <cell r="B190">
            <v>4</v>
          </cell>
          <cell r="C190">
            <v>42813</v>
          </cell>
          <cell r="D190">
            <v>0.4375</v>
          </cell>
          <cell r="E190" t="str">
            <v>-</v>
          </cell>
          <cell r="F190">
            <v>0</v>
          </cell>
          <cell r="G190">
            <v>0</v>
          </cell>
          <cell r="H190">
            <v>10</v>
          </cell>
          <cell r="I190" t="str">
            <v>臺南市白河國中</v>
          </cell>
          <cell r="J190">
            <v>0</v>
          </cell>
          <cell r="K190">
            <v>0</v>
          </cell>
          <cell r="L190">
            <v>1</v>
          </cell>
          <cell r="M190">
            <v>3</v>
          </cell>
          <cell r="N190">
            <v>0</v>
          </cell>
          <cell r="O190">
            <v>0</v>
          </cell>
          <cell r="P190">
            <v>0</v>
          </cell>
          <cell r="Q190">
            <v>11</v>
          </cell>
          <cell r="R190" t="str">
            <v>金門縣金城國中</v>
          </cell>
          <cell r="S190">
            <v>0</v>
          </cell>
          <cell r="T190">
            <v>0</v>
          </cell>
          <cell r="U190">
            <v>11</v>
          </cell>
          <cell r="V190">
            <v>10</v>
          </cell>
          <cell r="W190" t="str">
            <v/>
          </cell>
        </row>
        <row r="191">
          <cell r="B191">
            <v>5</v>
          </cell>
          <cell r="C191">
            <v>42813</v>
          </cell>
          <cell r="D191">
            <v>0.4375</v>
          </cell>
          <cell r="E191" t="str">
            <v>-</v>
          </cell>
          <cell r="F191">
            <v>0</v>
          </cell>
          <cell r="G191">
            <v>0</v>
          </cell>
          <cell r="H191">
            <v>12</v>
          </cell>
          <cell r="I191" t="str">
            <v>高雄市三民國中</v>
          </cell>
          <cell r="J191">
            <v>0</v>
          </cell>
          <cell r="K191">
            <v>0</v>
          </cell>
          <cell r="L191">
            <v>0</v>
          </cell>
          <cell r="M191">
            <v>3</v>
          </cell>
          <cell r="N191">
            <v>0</v>
          </cell>
          <cell r="O191">
            <v>0</v>
          </cell>
          <cell r="P191">
            <v>0</v>
          </cell>
          <cell r="Q191">
            <v>13</v>
          </cell>
          <cell r="R191" t="str">
            <v>臺中市清水國中</v>
          </cell>
          <cell r="S191">
            <v>0</v>
          </cell>
          <cell r="T191">
            <v>0</v>
          </cell>
          <cell r="U191">
            <v>13</v>
          </cell>
          <cell r="V191">
            <v>12</v>
          </cell>
          <cell r="W191" t="str">
            <v/>
          </cell>
        </row>
        <row r="192">
          <cell r="B192">
            <v>6</v>
          </cell>
          <cell r="C192">
            <v>42813</v>
          </cell>
          <cell r="D192">
            <v>0.4375</v>
          </cell>
          <cell r="E192" t="str">
            <v>-</v>
          </cell>
          <cell r="F192">
            <v>0</v>
          </cell>
          <cell r="G192">
            <v>0</v>
          </cell>
          <cell r="H192">
            <v>14</v>
          </cell>
          <cell r="I192" t="str">
            <v>輪空</v>
          </cell>
          <cell r="J192">
            <v>0</v>
          </cell>
          <cell r="K192">
            <v>0</v>
          </cell>
          <cell r="L192">
            <v>0</v>
          </cell>
          <cell r="M192">
            <v>3</v>
          </cell>
          <cell r="N192">
            <v>0</v>
          </cell>
          <cell r="O192">
            <v>0</v>
          </cell>
          <cell r="P192">
            <v>0</v>
          </cell>
          <cell r="Q192">
            <v>15</v>
          </cell>
          <cell r="R192" t="str">
            <v>南投縣南投國中</v>
          </cell>
          <cell r="S192">
            <v>0</v>
          </cell>
          <cell r="T192">
            <v>0</v>
          </cell>
          <cell r="U192">
            <v>15</v>
          </cell>
          <cell r="V192">
            <v>14</v>
          </cell>
          <cell r="W192" t="str">
            <v/>
          </cell>
        </row>
        <row r="193">
          <cell r="B193">
            <v>7</v>
          </cell>
          <cell r="C193">
            <v>42813</v>
          </cell>
          <cell r="D193">
            <v>0.4375</v>
          </cell>
          <cell r="E193" t="str">
            <v>-</v>
          </cell>
          <cell r="F193">
            <v>0</v>
          </cell>
          <cell r="G193">
            <v>0</v>
          </cell>
          <cell r="H193">
            <v>18</v>
          </cell>
          <cell r="I193" t="str">
            <v>基隆市信義國中</v>
          </cell>
          <cell r="J193">
            <v>0</v>
          </cell>
          <cell r="K193">
            <v>0</v>
          </cell>
          <cell r="L193">
            <v>0</v>
          </cell>
          <cell r="M193">
            <v>3</v>
          </cell>
          <cell r="N193">
            <v>0</v>
          </cell>
          <cell r="O193">
            <v>0</v>
          </cell>
          <cell r="P193">
            <v>0</v>
          </cell>
          <cell r="Q193">
            <v>19</v>
          </cell>
          <cell r="R193" t="str">
            <v>彰化縣彰德國中</v>
          </cell>
          <cell r="S193">
            <v>0</v>
          </cell>
          <cell r="T193">
            <v>0</v>
          </cell>
          <cell r="U193">
            <v>19</v>
          </cell>
          <cell r="V193">
            <v>18</v>
          </cell>
          <cell r="W193" t="str">
            <v/>
          </cell>
        </row>
        <row r="194">
          <cell r="B194">
            <v>8</v>
          </cell>
          <cell r="C194">
            <v>42813</v>
          </cell>
          <cell r="D194">
            <v>0.4375</v>
          </cell>
          <cell r="E194" t="str">
            <v>-</v>
          </cell>
          <cell r="F194">
            <v>0</v>
          </cell>
          <cell r="G194">
            <v>0</v>
          </cell>
          <cell r="H194">
            <v>20</v>
          </cell>
          <cell r="I194" t="str">
            <v>桃園市大有國中</v>
          </cell>
          <cell r="J194">
            <v>0</v>
          </cell>
          <cell r="K194">
            <v>0</v>
          </cell>
          <cell r="L194">
            <v>3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21</v>
          </cell>
          <cell r="R194" t="str">
            <v>南投縣中興國中</v>
          </cell>
          <cell r="S194">
            <v>0</v>
          </cell>
          <cell r="T194">
            <v>0</v>
          </cell>
          <cell r="U194">
            <v>20</v>
          </cell>
          <cell r="V194">
            <v>21</v>
          </cell>
          <cell r="W194" t="str">
            <v/>
          </cell>
        </row>
        <row r="195">
          <cell r="B195">
            <v>9</v>
          </cell>
          <cell r="C195">
            <v>42813</v>
          </cell>
          <cell r="D195">
            <v>0.4375</v>
          </cell>
          <cell r="E195" t="str">
            <v>-</v>
          </cell>
          <cell r="F195">
            <v>0</v>
          </cell>
          <cell r="G195">
            <v>0</v>
          </cell>
          <cell r="H195">
            <v>22</v>
          </cell>
          <cell r="I195" t="str">
            <v>新北市永和國中</v>
          </cell>
          <cell r="J195">
            <v>0</v>
          </cell>
          <cell r="K195">
            <v>0</v>
          </cell>
          <cell r="L195">
            <v>3</v>
          </cell>
          <cell r="M195">
            <v>2</v>
          </cell>
          <cell r="N195">
            <v>0</v>
          </cell>
          <cell r="O195">
            <v>0</v>
          </cell>
          <cell r="P195">
            <v>0</v>
          </cell>
          <cell r="Q195">
            <v>23</v>
          </cell>
          <cell r="R195" t="str">
            <v>新竹市香山高中</v>
          </cell>
          <cell r="S195">
            <v>0</v>
          </cell>
          <cell r="T195">
            <v>0</v>
          </cell>
          <cell r="U195">
            <v>22</v>
          </cell>
          <cell r="V195">
            <v>23</v>
          </cell>
          <cell r="W195" t="str">
            <v/>
          </cell>
        </row>
        <row r="196">
          <cell r="B196">
            <v>10</v>
          </cell>
          <cell r="C196">
            <v>42813</v>
          </cell>
          <cell r="D196">
            <v>0.5</v>
          </cell>
          <cell r="E196" t="str">
            <v>-</v>
          </cell>
          <cell r="F196">
            <v>0</v>
          </cell>
          <cell r="G196">
            <v>0</v>
          </cell>
          <cell r="H196">
            <v>26</v>
          </cell>
          <cell r="I196" t="str">
            <v>彰化縣藝術高中</v>
          </cell>
          <cell r="J196">
            <v>0</v>
          </cell>
          <cell r="K196">
            <v>0</v>
          </cell>
          <cell r="L196">
            <v>3</v>
          </cell>
          <cell r="M196">
            <v>1</v>
          </cell>
          <cell r="N196">
            <v>0</v>
          </cell>
          <cell r="O196">
            <v>0</v>
          </cell>
          <cell r="P196">
            <v>0</v>
          </cell>
          <cell r="Q196">
            <v>27</v>
          </cell>
          <cell r="R196" t="str">
            <v>臺中市忠明高中</v>
          </cell>
          <cell r="S196">
            <v>0</v>
          </cell>
          <cell r="T196">
            <v>0</v>
          </cell>
          <cell r="U196">
            <v>26</v>
          </cell>
          <cell r="V196">
            <v>27</v>
          </cell>
          <cell r="W196" t="str">
            <v/>
          </cell>
        </row>
        <row r="197">
          <cell r="B197">
            <v>11</v>
          </cell>
          <cell r="C197">
            <v>42813</v>
          </cell>
          <cell r="D197">
            <v>0.5</v>
          </cell>
          <cell r="E197" t="str">
            <v>-</v>
          </cell>
          <cell r="F197">
            <v>0</v>
          </cell>
          <cell r="G197">
            <v>0</v>
          </cell>
          <cell r="H197">
            <v>28</v>
          </cell>
          <cell r="I197" t="str">
            <v>嘉義市南興國中</v>
          </cell>
          <cell r="J197">
            <v>0</v>
          </cell>
          <cell r="K197">
            <v>0</v>
          </cell>
          <cell r="L197">
            <v>1</v>
          </cell>
          <cell r="M197">
            <v>3</v>
          </cell>
          <cell r="N197">
            <v>0</v>
          </cell>
          <cell r="O197">
            <v>0</v>
          </cell>
          <cell r="P197">
            <v>0</v>
          </cell>
          <cell r="Q197">
            <v>29</v>
          </cell>
          <cell r="R197" t="str">
            <v>雲林縣建國國中</v>
          </cell>
          <cell r="S197">
            <v>0</v>
          </cell>
          <cell r="T197">
            <v>0</v>
          </cell>
          <cell r="U197">
            <v>29</v>
          </cell>
          <cell r="V197">
            <v>28</v>
          </cell>
          <cell r="W197" t="str">
            <v/>
          </cell>
        </row>
        <row r="198">
          <cell r="B198">
            <v>12</v>
          </cell>
          <cell r="C198">
            <v>42813</v>
          </cell>
          <cell r="D198">
            <v>0.5</v>
          </cell>
          <cell r="E198" t="str">
            <v>-</v>
          </cell>
          <cell r="F198">
            <v>0</v>
          </cell>
          <cell r="G198">
            <v>0</v>
          </cell>
          <cell r="H198">
            <v>30</v>
          </cell>
          <cell r="I198" t="str">
            <v>基隆市銘傳國中</v>
          </cell>
          <cell r="J198">
            <v>0</v>
          </cell>
          <cell r="K198">
            <v>0</v>
          </cell>
          <cell r="L198">
            <v>2</v>
          </cell>
          <cell r="M198">
            <v>3</v>
          </cell>
          <cell r="N198">
            <v>0</v>
          </cell>
          <cell r="O198">
            <v>0</v>
          </cell>
          <cell r="P198">
            <v>0</v>
          </cell>
          <cell r="Q198">
            <v>31</v>
          </cell>
          <cell r="R198" t="str">
            <v>高雄市龍華國中</v>
          </cell>
          <cell r="S198">
            <v>0</v>
          </cell>
          <cell r="T198">
            <v>0</v>
          </cell>
          <cell r="U198">
            <v>31</v>
          </cell>
          <cell r="V198">
            <v>30</v>
          </cell>
          <cell r="W198" t="str">
            <v/>
          </cell>
        </row>
        <row r="199">
          <cell r="B199">
            <v>13</v>
          </cell>
          <cell r="C199">
            <v>42813</v>
          </cell>
          <cell r="D199">
            <v>0.64583333333333337</v>
          </cell>
          <cell r="E199" t="str">
            <v>-</v>
          </cell>
          <cell r="F199">
            <v>1</v>
          </cell>
          <cell r="G199" t="str">
            <v>W</v>
          </cell>
          <cell r="H199">
            <v>2</v>
          </cell>
          <cell r="I199" t="str">
            <v>新竹市建華國中</v>
          </cell>
          <cell r="J199">
            <v>0</v>
          </cell>
          <cell r="K199">
            <v>0</v>
          </cell>
          <cell r="L199">
            <v>3</v>
          </cell>
          <cell r="M199">
            <v>0</v>
          </cell>
          <cell r="N199">
            <v>0</v>
          </cell>
          <cell r="O199">
            <v>2</v>
          </cell>
          <cell r="P199" t="str">
            <v>W</v>
          </cell>
          <cell r="Q199">
            <v>4</v>
          </cell>
          <cell r="R199" t="str">
            <v>臺南市忠孝國中</v>
          </cell>
          <cell r="S199">
            <v>0</v>
          </cell>
          <cell r="T199">
            <v>0</v>
          </cell>
          <cell r="U199">
            <v>2</v>
          </cell>
          <cell r="V199">
            <v>4</v>
          </cell>
          <cell r="W199" t="str">
            <v/>
          </cell>
        </row>
        <row r="200">
          <cell r="B200">
            <v>14</v>
          </cell>
          <cell r="C200">
            <v>42813</v>
          </cell>
          <cell r="D200">
            <v>0.64583333333333337</v>
          </cell>
          <cell r="E200" t="str">
            <v>-</v>
          </cell>
          <cell r="F200">
            <v>3</v>
          </cell>
          <cell r="G200" t="str">
            <v>W</v>
          </cell>
          <cell r="H200">
            <v>7</v>
          </cell>
          <cell r="I200" t="str">
            <v>基隆市建德國中</v>
          </cell>
          <cell r="J200">
            <v>0</v>
          </cell>
          <cell r="K200">
            <v>0</v>
          </cell>
          <cell r="L200">
            <v>3</v>
          </cell>
          <cell r="M200">
            <v>2</v>
          </cell>
          <cell r="N200">
            <v>0</v>
          </cell>
          <cell r="O200">
            <v>0</v>
          </cell>
          <cell r="P200">
            <v>0</v>
          </cell>
          <cell r="Q200">
            <v>8</v>
          </cell>
          <cell r="R200" t="str">
            <v>雲林縣崇德國中</v>
          </cell>
          <cell r="S200">
            <v>0</v>
          </cell>
          <cell r="T200">
            <v>0</v>
          </cell>
          <cell r="U200">
            <v>7</v>
          </cell>
          <cell r="V200">
            <v>8</v>
          </cell>
          <cell r="W200" t="str">
            <v/>
          </cell>
        </row>
        <row r="201">
          <cell r="B201">
            <v>15</v>
          </cell>
          <cell r="C201">
            <v>42813</v>
          </cell>
          <cell r="D201">
            <v>0.64583333333333337</v>
          </cell>
          <cell r="E201" t="str">
            <v>-</v>
          </cell>
          <cell r="F201">
            <v>0</v>
          </cell>
          <cell r="G201">
            <v>0</v>
          </cell>
          <cell r="H201">
            <v>9</v>
          </cell>
          <cell r="I201" t="str">
            <v>嘉義市蘭潭國中</v>
          </cell>
          <cell r="J201">
            <v>0</v>
          </cell>
          <cell r="K201">
            <v>0</v>
          </cell>
          <cell r="L201">
            <v>1</v>
          </cell>
          <cell r="M201">
            <v>3</v>
          </cell>
          <cell r="N201">
            <v>0</v>
          </cell>
          <cell r="O201">
            <v>4</v>
          </cell>
          <cell r="P201" t="str">
            <v>W</v>
          </cell>
          <cell r="Q201">
            <v>11</v>
          </cell>
          <cell r="R201" t="str">
            <v>金門縣金城國中</v>
          </cell>
          <cell r="S201">
            <v>0</v>
          </cell>
          <cell r="T201">
            <v>0</v>
          </cell>
          <cell r="U201">
            <v>11</v>
          </cell>
          <cell r="V201">
            <v>9</v>
          </cell>
          <cell r="W201" t="str">
            <v/>
          </cell>
        </row>
        <row r="202">
          <cell r="B202">
            <v>16</v>
          </cell>
          <cell r="C202">
            <v>42813</v>
          </cell>
          <cell r="D202">
            <v>0.64583333333333337</v>
          </cell>
          <cell r="E202" t="str">
            <v>-</v>
          </cell>
          <cell r="F202">
            <v>5</v>
          </cell>
          <cell r="G202" t="str">
            <v>W</v>
          </cell>
          <cell r="H202">
            <v>13</v>
          </cell>
          <cell r="I202" t="str">
            <v>臺中市清水國中</v>
          </cell>
          <cell r="J202">
            <v>0</v>
          </cell>
          <cell r="K202">
            <v>0</v>
          </cell>
          <cell r="L202">
            <v>3</v>
          </cell>
          <cell r="M202">
            <v>0</v>
          </cell>
          <cell r="N202">
            <v>0</v>
          </cell>
          <cell r="O202">
            <v>6</v>
          </cell>
          <cell r="P202" t="str">
            <v>W</v>
          </cell>
          <cell r="Q202">
            <v>15</v>
          </cell>
          <cell r="R202" t="str">
            <v>南投縣南投國中</v>
          </cell>
          <cell r="S202">
            <v>0</v>
          </cell>
          <cell r="T202">
            <v>0</v>
          </cell>
          <cell r="U202">
            <v>13</v>
          </cell>
          <cell r="V202">
            <v>15</v>
          </cell>
          <cell r="W202" t="str">
            <v/>
          </cell>
        </row>
        <row r="203">
          <cell r="B203">
            <v>17</v>
          </cell>
          <cell r="C203">
            <v>42813</v>
          </cell>
          <cell r="D203">
            <v>0.70833333333333337</v>
          </cell>
          <cell r="E203" t="str">
            <v>-</v>
          </cell>
          <cell r="F203">
            <v>7</v>
          </cell>
          <cell r="G203" t="str">
            <v>W</v>
          </cell>
          <cell r="H203">
            <v>19</v>
          </cell>
          <cell r="I203" t="str">
            <v>彰化縣彰德國中</v>
          </cell>
          <cell r="J203">
            <v>0</v>
          </cell>
          <cell r="K203">
            <v>0</v>
          </cell>
          <cell r="L203">
            <v>3</v>
          </cell>
          <cell r="M203">
            <v>0</v>
          </cell>
          <cell r="N203">
            <v>0</v>
          </cell>
          <cell r="O203">
            <v>8</v>
          </cell>
          <cell r="P203" t="str">
            <v>W</v>
          </cell>
          <cell r="Q203">
            <v>20</v>
          </cell>
          <cell r="R203" t="str">
            <v>桃園市大有國中</v>
          </cell>
          <cell r="S203">
            <v>0</v>
          </cell>
          <cell r="T203">
            <v>0</v>
          </cell>
          <cell r="U203">
            <v>19</v>
          </cell>
          <cell r="V203">
            <v>20</v>
          </cell>
          <cell r="W203" t="str">
            <v/>
          </cell>
        </row>
        <row r="204">
          <cell r="B204">
            <v>18</v>
          </cell>
          <cell r="C204">
            <v>42813</v>
          </cell>
          <cell r="D204">
            <v>0.70833333333333337</v>
          </cell>
          <cell r="E204" t="str">
            <v>-</v>
          </cell>
          <cell r="F204">
            <v>9</v>
          </cell>
          <cell r="G204" t="str">
            <v>W</v>
          </cell>
          <cell r="H204">
            <v>22</v>
          </cell>
          <cell r="I204" t="str">
            <v>新北市永和國中</v>
          </cell>
          <cell r="J204">
            <v>0</v>
          </cell>
          <cell r="K204">
            <v>0</v>
          </cell>
          <cell r="L204">
            <v>2</v>
          </cell>
          <cell r="M204">
            <v>3</v>
          </cell>
          <cell r="N204">
            <v>0</v>
          </cell>
          <cell r="O204">
            <v>0</v>
          </cell>
          <cell r="P204">
            <v>0</v>
          </cell>
          <cell r="Q204">
            <v>24</v>
          </cell>
          <cell r="R204" t="str">
            <v>臺北市金華國中</v>
          </cell>
          <cell r="S204">
            <v>0</v>
          </cell>
          <cell r="T204">
            <v>0</v>
          </cell>
          <cell r="U204">
            <v>24</v>
          </cell>
          <cell r="V204">
            <v>22</v>
          </cell>
          <cell r="W204" t="str">
            <v/>
          </cell>
        </row>
        <row r="205">
          <cell r="B205">
            <v>19</v>
          </cell>
          <cell r="C205">
            <v>42813</v>
          </cell>
          <cell r="D205">
            <v>0.70833333333333304</v>
          </cell>
          <cell r="E205" t="str">
            <v>-</v>
          </cell>
          <cell r="F205">
            <v>0</v>
          </cell>
          <cell r="G205">
            <v>0</v>
          </cell>
          <cell r="H205">
            <v>25</v>
          </cell>
          <cell r="I205" t="str">
            <v>臺南市善化國中</v>
          </cell>
          <cell r="J205">
            <v>0</v>
          </cell>
          <cell r="K205">
            <v>0</v>
          </cell>
          <cell r="L205">
            <v>1</v>
          </cell>
          <cell r="M205">
            <v>3</v>
          </cell>
          <cell r="N205">
            <v>0</v>
          </cell>
          <cell r="O205">
            <v>10</v>
          </cell>
          <cell r="P205" t="str">
            <v>W</v>
          </cell>
          <cell r="Q205">
            <v>26</v>
          </cell>
          <cell r="R205" t="str">
            <v>彰化縣藝術高中</v>
          </cell>
          <cell r="S205">
            <v>0</v>
          </cell>
          <cell r="T205">
            <v>0</v>
          </cell>
          <cell r="U205">
            <v>26</v>
          </cell>
          <cell r="V205">
            <v>25</v>
          </cell>
          <cell r="W205" t="str">
            <v/>
          </cell>
        </row>
        <row r="206">
          <cell r="B206">
            <v>20</v>
          </cell>
          <cell r="C206">
            <v>42813</v>
          </cell>
          <cell r="D206">
            <v>0.70833333333333304</v>
          </cell>
          <cell r="E206" t="str">
            <v>-</v>
          </cell>
          <cell r="F206">
            <v>11</v>
          </cell>
          <cell r="G206" t="str">
            <v>W</v>
          </cell>
          <cell r="H206">
            <v>29</v>
          </cell>
          <cell r="I206" t="str">
            <v>雲林縣建國國中</v>
          </cell>
          <cell r="J206">
            <v>0</v>
          </cell>
          <cell r="K206">
            <v>0</v>
          </cell>
          <cell r="L206">
            <v>1</v>
          </cell>
          <cell r="M206">
            <v>3</v>
          </cell>
          <cell r="N206">
            <v>0</v>
          </cell>
          <cell r="O206">
            <v>12</v>
          </cell>
          <cell r="P206" t="str">
            <v>W</v>
          </cell>
          <cell r="Q206">
            <v>31</v>
          </cell>
          <cell r="R206" t="str">
            <v>高雄市龍華國中</v>
          </cell>
          <cell r="S206">
            <v>0</v>
          </cell>
          <cell r="T206">
            <v>0</v>
          </cell>
          <cell r="U206">
            <v>31</v>
          </cell>
          <cell r="V206">
            <v>29</v>
          </cell>
          <cell r="W206" t="str">
            <v/>
          </cell>
        </row>
        <row r="207">
          <cell r="B207">
            <v>21</v>
          </cell>
          <cell r="C207">
            <v>42814</v>
          </cell>
          <cell r="D207">
            <v>0.4375</v>
          </cell>
          <cell r="E207" t="str">
            <v>-</v>
          </cell>
          <cell r="F207">
            <v>13</v>
          </cell>
          <cell r="G207" t="str">
            <v>W</v>
          </cell>
          <cell r="H207">
            <v>2</v>
          </cell>
          <cell r="I207" t="str">
            <v>新竹市建華國中</v>
          </cell>
          <cell r="J207">
            <v>0</v>
          </cell>
          <cell r="K207">
            <v>0</v>
          </cell>
          <cell r="L207">
            <v>3</v>
          </cell>
          <cell r="M207">
            <v>0</v>
          </cell>
          <cell r="N207">
            <v>0</v>
          </cell>
          <cell r="O207">
            <v>14</v>
          </cell>
          <cell r="P207" t="str">
            <v>W</v>
          </cell>
          <cell r="Q207">
            <v>7</v>
          </cell>
          <cell r="R207" t="str">
            <v>基隆市建德國中</v>
          </cell>
          <cell r="S207">
            <v>0</v>
          </cell>
          <cell r="T207">
            <v>0</v>
          </cell>
          <cell r="U207">
            <v>2</v>
          </cell>
          <cell r="V207">
            <v>7</v>
          </cell>
          <cell r="W207" t="str">
            <v/>
          </cell>
        </row>
        <row r="208">
          <cell r="B208">
            <v>22</v>
          </cell>
          <cell r="C208">
            <v>42814</v>
          </cell>
          <cell r="D208">
            <v>0.4375</v>
          </cell>
          <cell r="E208" t="str">
            <v>-</v>
          </cell>
          <cell r="F208">
            <v>15</v>
          </cell>
          <cell r="G208" t="str">
            <v>W</v>
          </cell>
          <cell r="H208">
            <v>11</v>
          </cell>
          <cell r="I208" t="str">
            <v>金門縣金城國中</v>
          </cell>
          <cell r="J208">
            <v>0</v>
          </cell>
          <cell r="K208">
            <v>0</v>
          </cell>
          <cell r="L208">
            <v>0</v>
          </cell>
          <cell r="M208">
            <v>3</v>
          </cell>
          <cell r="N208">
            <v>0</v>
          </cell>
          <cell r="O208">
            <v>16</v>
          </cell>
          <cell r="P208" t="str">
            <v>W</v>
          </cell>
          <cell r="Q208">
            <v>13</v>
          </cell>
          <cell r="R208" t="str">
            <v>臺中市清水國中</v>
          </cell>
          <cell r="S208">
            <v>0</v>
          </cell>
          <cell r="T208">
            <v>0</v>
          </cell>
          <cell r="U208">
            <v>13</v>
          </cell>
          <cell r="V208">
            <v>11</v>
          </cell>
          <cell r="W208" t="str">
            <v/>
          </cell>
        </row>
        <row r="209">
          <cell r="B209">
            <v>23</v>
          </cell>
          <cell r="C209">
            <v>42814</v>
          </cell>
          <cell r="D209">
            <v>0.4375</v>
          </cell>
          <cell r="E209" t="str">
            <v>-</v>
          </cell>
          <cell r="F209">
            <v>17</v>
          </cell>
          <cell r="G209" t="str">
            <v>W</v>
          </cell>
          <cell r="H209">
            <v>19</v>
          </cell>
          <cell r="I209" t="str">
            <v>彰化縣彰德國中</v>
          </cell>
          <cell r="J209">
            <v>0</v>
          </cell>
          <cell r="K209">
            <v>0</v>
          </cell>
          <cell r="L209">
            <v>1</v>
          </cell>
          <cell r="M209">
            <v>3</v>
          </cell>
          <cell r="N209">
            <v>0</v>
          </cell>
          <cell r="O209">
            <v>18</v>
          </cell>
          <cell r="P209" t="str">
            <v>W</v>
          </cell>
          <cell r="Q209">
            <v>24</v>
          </cell>
          <cell r="R209" t="str">
            <v>臺北市金華國中</v>
          </cell>
          <cell r="S209">
            <v>0</v>
          </cell>
          <cell r="T209">
            <v>0</v>
          </cell>
          <cell r="U209">
            <v>24</v>
          </cell>
          <cell r="V209">
            <v>19</v>
          </cell>
          <cell r="W209" t="str">
            <v/>
          </cell>
        </row>
        <row r="210">
          <cell r="B210">
            <v>24</v>
          </cell>
          <cell r="C210">
            <v>42814</v>
          </cell>
          <cell r="D210">
            <v>0.4375</v>
          </cell>
          <cell r="E210" t="str">
            <v>-</v>
          </cell>
          <cell r="F210">
            <v>19</v>
          </cell>
          <cell r="G210" t="str">
            <v>W</v>
          </cell>
          <cell r="H210">
            <v>26</v>
          </cell>
          <cell r="I210" t="str">
            <v>彰化縣藝術高中</v>
          </cell>
          <cell r="J210">
            <v>0</v>
          </cell>
          <cell r="K210">
            <v>0</v>
          </cell>
          <cell r="L210">
            <v>1</v>
          </cell>
          <cell r="M210">
            <v>3</v>
          </cell>
          <cell r="N210">
            <v>0</v>
          </cell>
          <cell r="O210">
            <v>20</v>
          </cell>
          <cell r="P210" t="str">
            <v>W</v>
          </cell>
          <cell r="Q210">
            <v>31</v>
          </cell>
          <cell r="R210" t="str">
            <v>高雄市龍華國中</v>
          </cell>
          <cell r="S210">
            <v>0</v>
          </cell>
          <cell r="T210">
            <v>0</v>
          </cell>
          <cell r="U210">
            <v>31</v>
          </cell>
          <cell r="V210">
            <v>26</v>
          </cell>
          <cell r="W210">
            <v>0</v>
          </cell>
        </row>
        <row r="211">
          <cell r="B211">
            <v>25</v>
          </cell>
          <cell r="C211">
            <v>42814</v>
          </cell>
          <cell r="D211">
            <v>0.52083333333333337</v>
          </cell>
          <cell r="E211" t="str">
            <v>-</v>
          </cell>
          <cell r="F211">
            <v>0</v>
          </cell>
          <cell r="G211">
            <v>0</v>
          </cell>
          <cell r="H211">
            <v>1</v>
          </cell>
          <cell r="I211" t="str">
            <v>宜蘭縣中華國中</v>
          </cell>
          <cell r="J211">
            <v>0</v>
          </cell>
          <cell r="K211">
            <v>0</v>
          </cell>
          <cell r="L211">
            <v>3</v>
          </cell>
          <cell r="M211">
            <v>2</v>
          </cell>
          <cell r="N211">
            <v>0</v>
          </cell>
          <cell r="O211">
            <v>21</v>
          </cell>
          <cell r="P211" t="str">
            <v>W</v>
          </cell>
          <cell r="Q211">
            <v>2</v>
          </cell>
          <cell r="R211" t="str">
            <v>新竹市建華國中</v>
          </cell>
          <cell r="S211">
            <v>0</v>
          </cell>
          <cell r="T211">
            <v>0</v>
          </cell>
          <cell r="U211">
            <v>1</v>
          </cell>
          <cell r="V211">
            <v>2</v>
          </cell>
          <cell r="W211">
            <v>0</v>
          </cell>
        </row>
        <row r="212">
          <cell r="B212">
            <v>26</v>
          </cell>
          <cell r="C212">
            <v>42814</v>
          </cell>
          <cell r="D212">
            <v>0.52083333333333337</v>
          </cell>
          <cell r="E212" t="str">
            <v>-</v>
          </cell>
          <cell r="F212">
            <v>22</v>
          </cell>
          <cell r="G212" t="str">
            <v>W</v>
          </cell>
          <cell r="H212">
            <v>13</v>
          </cell>
          <cell r="I212" t="str">
            <v>臺中市清水國中</v>
          </cell>
          <cell r="J212">
            <v>0</v>
          </cell>
          <cell r="K212">
            <v>0</v>
          </cell>
          <cell r="L212">
            <v>2</v>
          </cell>
          <cell r="M212">
            <v>3</v>
          </cell>
          <cell r="N212">
            <v>0</v>
          </cell>
          <cell r="O212">
            <v>0</v>
          </cell>
          <cell r="P212">
            <v>0</v>
          </cell>
          <cell r="Q212">
            <v>16</v>
          </cell>
          <cell r="R212" t="str">
            <v>新北市新莊國中</v>
          </cell>
          <cell r="S212">
            <v>0</v>
          </cell>
          <cell r="T212">
            <v>0</v>
          </cell>
          <cell r="U212">
            <v>16</v>
          </cell>
          <cell r="V212">
            <v>13</v>
          </cell>
          <cell r="W212">
            <v>0</v>
          </cell>
        </row>
        <row r="213">
          <cell r="B213">
            <v>27</v>
          </cell>
          <cell r="C213">
            <v>42814</v>
          </cell>
          <cell r="D213">
            <v>0.52083333333333304</v>
          </cell>
          <cell r="E213" t="str">
            <v>-</v>
          </cell>
          <cell r="F213">
            <v>0</v>
          </cell>
          <cell r="G213">
            <v>0</v>
          </cell>
          <cell r="H213">
            <v>17</v>
          </cell>
          <cell r="I213" t="str">
            <v>臺中市東山高中</v>
          </cell>
          <cell r="J213">
            <v>0</v>
          </cell>
          <cell r="K213">
            <v>0</v>
          </cell>
          <cell r="L213">
            <v>3</v>
          </cell>
          <cell r="M213">
            <v>1</v>
          </cell>
          <cell r="N213">
            <v>0</v>
          </cell>
          <cell r="O213">
            <v>23</v>
          </cell>
          <cell r="P213" t="str">
            <v>W</v>
          </cell>
          <cell r="Q213">
            <v>24</v>
          </cell>
          <cell r="R213" t="str">
            <v>臺北市金華國中</v>
          </cell>
          <cell r="S213">
            <v>0</v>
          </cell>
          <cell r="T213">
            <v>0</v>
          </cell>
          <cell r="U213">
            <v>17</v>
          </cell>
          <cell r="V213">
            <v>24</v>
          </cell>
          <cell r="W213">
            <v>0</v>
          </cell>
        </row>
        <row r="214">
          <cell r="B214">
            <v>28</v>
          </cell>
          <cell r="C214">
            <v>42814</v>
          </cell>
          <cell r="D214">
            <v>0.52083333333333304</v>
          </cell>
          <cell r="E214" t="str">
            <v>-</v>
          </cell>
          <cell r="F214">
            <v>24</v>
          </cell>
          <cell r="G214" t="str">
            <v>W</v>
          </cell>
          <cell r="H214">
            <v>31</v>
          </cell>
          <cell r="I214" t="str">
            <v>高雄市龍華國中</v>
          </cell>
          <cell r="J214">
            <v>0</v>
          </cell>
          <cell r="K214">
            <v>0</v>
          </cell>
          <cell r="L214">
            <v>0</v>
          </cell>
          <cell r="M214">
            <v>3</v>
          </cell>
          <cell r="N214">
            <v>0</v>
          </cell>
          <cell r="O214">
            <v>0</v>
          </cell>
          <cell r="P214">
            <v>0</v>
          </cell>
          <cell r="Q214">
            <v>32</v>
          </cell>
          <cell r="R214" t="str">
            <v>高雄市福誠高中</v>
          </cell>
          <cell r="S214">
            <v>0</v>
          </cell>
          <cell r="T214">
            <v>0</v>
          </cell>
          <cell r="U214">
            <v>32</v>
          </cell>
          <cell r="V214">
            <v>31</v>
          </cell>
          <cell r="W214">
            <v>0</v>
          </cell>
        </row>
        <row r="215">
          <cell r="B215">
            <v>29</v>
          </cell>
          <cell r="C215">
            <v>42814</v>
          </cell>
          <cell r="D215">
            <v>0.60416666666666663</v>
          </cell>
          <cell r="E215" t="str">
            <v>-</v>
          </cell>
          <cell r="F215">
            <v>25</v>
          </cell>
          <cell r="G215" t="str">
            <v>W</v>
          </cell>
          <cell r="H215">
            <v>1</v>
          </cell>
          <cell r="I215" t="str">
            <v>宜蘭縣中華國中</v>
          </cell>
          <cell r="J215">
            <v>0</v>
          </cell>
          <cell r="K215">
            <v>0</v>
          </cell>
          <cell r="L215">
            <v>3</v>
          </cell>
          <cell r="M215">
            <v>0</v>
          </cell>
          <cell r="N215">
            <v>0</v>
          </cell>
          <cell r="O215">
            <v>26</v>
          </cell>
          <cell r="P215" t="str">
            <v>W</v>
          </cell>
          <cell r="Q215">
            <v>16</v>
          </cell>
          <cell r="R215" t="str">
            <v>新北市新莊國中</v>
          </cell>
          <cell r="S215">
            <v>0</v>
          </cell>
          <cell r="T215">
            <v>0</v>
          </cell>
          <cell r="U215">
            <v>1</v>
          </cell>
          <cell r="V215">
            <v>16</v>
          </cell>
          <cell r="W215">
            <v>0</v>
          </cell>
        </row>
        <row r="216">
          <cell r="B216">
            <v>30</v>
          </cell>
          <cell r="C216">
            <v>42814</v>
          </cell>
          <cell r="D216">
            <v>0.60416666666666663</v>
          </cell>
          <cell r="E216" t="str">
            <v>-</v>
          </cell>
          <cell r="F216">
            <v>27</v>
          </cell>
          <cell r="G216" t="str">
            <v>W</v>
          </cell>
          <cell r="H216">
            <v>17</v>
          </cell>
          <cell r="I216" t="str">
            <v>臺中市東山高中</v>
          </cell>
          <cell r="J216">
            <v>0</v>
          </cell>
          <cell r="K216">
            <v>0</v>
          </cell>
          <cell r="L216">
            <v>2</v>
          </cell>
          <cell r="M216">
            <v>3</v>
          </cell>
          <cell r="N216">
            <v>0</v>
          </cell>
          <cell r="O216">
            <v>28</v>
          </cell>
          <cell r="P216" t="str">
            <v>W</v>
          </cell>
          <cell r="Q216">
            <v>32</v>
          </cell>
          <cell r="R216" t="str">
            <v>高雄市福誠高中</v>
          </cell>
          <cell r="S216">
            <v>0</v>
          </cell>
          <cell r="T216">
            <v>0</v>
          </cell>
          <cell r="U216">
            <v>32</v>
          </cell>
          <cell r="V216">
            <v>17</v>
          </cell>
          <cell r="W216" t="str">
            <v/>
          </cell>
        </row>
        <row r="222">
          <cell r="B222">
            <v>1</v>
          </cell>
          <cell r="C222">
            <v>42813</v>
          </cell>
          <cell r="D222">
            <v>0.5</v>
          </cell>
          <cell r="E222" t="str">
            <v>-</v>
          </cell>
          <cell r="F222">
            <v>0</v>
          </cell>
          <cell r="G222">
            <v>0</v>
          </cell>
          <cell r="H222">
            <v>3</v>
          </cell>
          <cell r="I222" t="str">
            <v>宜蘭縣國華國中</v>
          </cell>
          <cell r="J222">
            <v>0</v>
          </cell>
          <cell r="K222">
            <v>0</v>
          </cell>
          <cell r="L222">
            <v>1</v>
          </cell>
          <cell r="M222">
            <v>3</v>
          </cell>
          <cell r="N222">
            <v>0</v>
          </cell>
          <cell r="O222">
            <v>0</v>
          </cell>
          <cell r="P222">
            <v>0</v>
          </cell>
          <cell r="Q222">
            <v>4</v>
          </cell>
          <cell r="R222" t="str">
            <v>彰化縣鹿鳴國中</v>
          </cell>
          <cell r="S222">
            <v>0</v>
          </cell>
          <cell r="T222">
            <v>0</v>
          </cell>
          <cell r="U222">
            <v>4</v>
          </cell>
          <cell r="V222">
            <v>3</v>
          </cell>
          <cell r="W222" t="str">
            <v/>
          </cell>
        </row>
        <row r="223">
          <cell r="B223">
            <v>2</v>
          </cell>
          <cell r="C223">
            <v>42813</v>
          </cell>
          <cell r="D223">
            <v>0.58333333333333337</v>
          </cell>
          <cell r="E223" t="str">
            <v>-</v>
          </cell>
          <cell r="F223">
            <v>0</v>
          </cell>
          <cell r="G223">
            <v>0</v>
          </cell>
          <cell r="H223">
            <v>5</v>
          </cell>
          <cell r="I223" t="str">
            <v>臺南市忠孝國中</v>
          </cell>
          <cell r="J223">
            <v>0</v>
          </cell>
          <cell r="K223">
            <v>0</v>
          </cell>
          <cell r="L223">
            <v>3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6</v>
          </cell>
          <cell r="R223" t="str">
            <v>南投縣南投國中</v>
          </cell>
          <cell r="S223">
            <v>0</v>
          </cell>
          <cell r="T223">
            <v>0</v>
          </cell>
          <cell r="U223">
            <v>5</v>
          </cell>
          <cell r="V223">
            <v>6</v>
          </cell>
          <cell r="W223" t="str">
            <v/>
          </cell>
        </row>
        <row r="224">
          <cell r="B224">
            <v>3</v>
          </cell>
          <cell r="C224">
            <v>42813</v>
          </cell>
          <cell r="D224">
            <v>0.58333333333333337</v>
          </cell>
          <cell r="E224" t="str">
            <v>-</v>
          </cell>
          <cell r="F224">
            <v>0</v>
          </cell>
          <cell r="G224">
            <v>0</v>
          </cell>
          <cell r="H224">
            <v>9</v>
          </cell>
          <cell r="I224" t="str">
            <v>輪空</v>
          </cell>
          <cell r="J224">
            <v>0</v>
          </cell>
          <cell r="K224">
            <v>0</v>
          </cell>
          <cell r="L224">
            <v>0</v>
          </cell>
          <cell r="M224">
            <v>3</v>
          </cell>
          <cell r="N224">
            <v>0</v>
          </cell>
          <cell r="O224">
            <v>0</v>
          </cell>
          <cell r="P224">
            <v>0</v>
          </cell>
          <cell r="Q224">
            <v>10</v>
          </cell>
          <cell r="R224" t="str">
            <v>雲林縣東勢國中</v>
          </cell>
          <cell r="S224">
            <v>0</v>
          </cell>
          <cell r="T224">
            <v>0</v>
          </cell>
          <cell r="U224">
            <v>10</v>
          </cell>
          <cell r="V224">
            <v>9</v>
          </cell>
          <cell r="W224" t="str">
            <v/>
          </cell>
        </row>
        <row r="225">
          <cell r="B225">
            <v>4</v>
          </cell>
          <cell r="C225">
            <v>42813</v>
          </cell>
          <cell r="D225">
            <v>0.58333333333333304</v>
          </cell>
          <cell r="E225" t="str">
            <v>-</v>
          </cell>
          <cell r="F225">
            <v>0</v>
          </cell>
          <cell r="G225">
            <v>0</v>
          </cell>
          <cell r="H225">
            <v>11</v>
          </cell>
          <cell r="I225" t="str">
            <v>彰化縣成功高中</v>
          </cell>
          <cell r="J225">
            <v>0</v>
          </cell>
          <cell r="K225">
            <v>0</v>
          </cell>
          <cell r="L225">
            <v>3</v>
          </cell>
          <cell r="M225">
            <v>2</v>
          </cell>
          <cell r="N225">
            <v>0</v>
          </cell>
          <cell r="O225">
            <v>0</v>
          </cell>
          <cell r="P225">
            <v>0</v>
          </cell>
          <cell r="Q225">
            <v>12</v>
          </cell>
          <cell r="R225" t="str">
            <v>屏東縣東港高中</v>
          </cell>
          <cell r="S225">
            <v>0</v>
          </cell>
          <cell r="T225">
            <v>0</v>
          </cell>
          <cell r="U225">
            <v>11</v>
          </cell>
          <cell r="V225">
            <v>12</v>
          </cell>
          <cell r="W225" t="str">
            <v/>
          </cell>
        </row>
        <row r="226">
          <cell r="B226">
            <v>5</v>
          </cell>
          <cell r="C226">
            <v>42813</v>
          </cell>
          <cell r="D226">
            <v>0.58333333333333304</v>
          </cell>
          <cell r="E226" t="str">
            <v>-</v>
          </cell>
          <cell r="F226">
            <v>0</v>
          </cell>
          <cell r="G226">
            <v>0</v>
          </cell>
          <cell r="H226">
            <v>17</v>
          </cell>
          <cell r="I226" t="str">
            <v>臺中市梧棲國中</v>
          </cell>
          <cell r="J226">
            <v>0</v>
          </cell>
          <cell r="K226">
            <v>0</v>
          </cell>
          <cell r="L226">
            <v>0</v>
          </cell>
          <cell r="M226">
            <v>3</v>
          </cell>
          <cell r="N226">
            <v>0</v>
          </cell>
          <cell r="O226">
            <v>0</v>
          </cell>
          <cell r="P226">
            <v>0</v>
          </cell>
          <cell r="Q226">
            <v>18</v>
          </cell>
          <cell r="R226" t="str">
            <v>新北市新莊國中</v>
          </cell>
          <cell r="S226">
            <v>0</v>
          </cell>
          <cell r="T226">
            <v>0</v>
          </cell>
          <cell r="U226">
            <v>18</v>
          </cell>
          <cell r="V226">
            <v>17</v>
          </cell>
          <cell r="W226" t="str">
            <v/>
          </cell>
        </row>
        <row r="227">
          <cell r="B227">
            <v>6</v>
          </cell>
          <cell r="C227">
            <v>42813</v>
          </cell>
          <cell r="D227">
            <v>0.58333333333333304</v>
          </cell>
          <cell r="E227" t="str">
            <v>-</v>
          </cell>
          <cell r="F227">
            <v>0</v>
          </cell>
          <cell r="G227">
            <v>0</v>
          </cell>
          <cell r="H227">
            <v>19</v>
          </cell>
          <cell r="I227" t="str">
            <v>高雄市林園高中</v>
          </cell>
          <cell r="J227">
            <v>0</v>
          </cell>
          <cell r="K227">
            <v>0</v>
          </cell>
          <cell r="L227">
            <v>3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  <cell r="Q227">
            <v>20</v>
          </cell>
          <cell r="R227" t="str">
            <v>輪空</v>
          </cell>
          <cell r="S227">
            <v>0</v>
          </cell>
          <cell r="T227">
            <v>0</v>
          </cell>
          <cell r="U227">
            <v>19</v>
          </cell>
          <cell r="V227">
            <v>20</v>
          </cell>
          <cell r="W227" t="str">
            <v/>
          </cell>
        </row>
        <row r="228">
          <cell r="B228">
            <v>7</v>
          </cell>
          <cell r="C228">
            <v>42813</v>
          </cell>
          <cell r="D228">
            <v>0.58333333333333304</v>
          </cell>
          <cell r="E228" t="str">
            <v>-</v>
          </cell>
          <cell r="F228">
            <v>0</v>
          </cell>
          <cell r="G228">
            <v>0</v>
          </cell>
          <cell r="H228">
            <v>23</v>
          </cell>
          <cell r="I228" t="str">
            <v>臺中市明道高中</v>
          </cell>
          <cell r="J228">
            <v>0</v>
          </cell>
          <cell r="K228">
            <v>0</v>
          </cell>
          <cell r="L228">
            <v>3</v>
          </cell>
          <cell r="M228">
            <v>0</v>
          </cell>
          <cell r="N228">
            <v>0</v>
          </cell>
          <cell r="O228">
            <v>0</v>
          </cell>
          <cell r="P228">
            <v>0</v>
          </cell>
          <cell r="Q228">
            <v>24</v>
          </cell>
          <cell r="R228" t="str">
            <v>屏東縣琉球國中</v>
          </cell>
          <cell r="S228">
            <v>0</v>
          </cell>
          <cell r="T228">
            <v>0</v>
          </cell>
          <cell r="U228">
            <v>23</v>
          </cell>
          <cell r="V228">
            <v>24</v>
          </cell>
          <cell r="W228" t="str">
            <v/>
          </cell>
        </row>
        <row r="229">
          <cell r="B229">
            <v>8</v>
          </cell>
          <cell r="C229">
            <v>42813</v>
          </cell>
          <cell r="D229">
            <v>0.58333333333333304</v>
          </cell>
          <cell r="E229" t="str">
            <v>-</v>
          </cell>
          <cell r="F229">
            <v>0</v>
          </cell>
          <cell r="G229">
            <v>0</v>
          </cell>
          <cell r="H229">
            <v>25</v>
          </cell>
          <cell r="I229" t="str">
            <v>桃園市青溪國中</v>
          </cell>
          <cell r="J229">
            <v>0</v>
          </cell>
          <cell r="K229">
            <v>0</v>
          </cell>
          <cell r="L229">
            <v>3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26</v>
          </cell>
          <cell r="R229" t="str">
            <v>基隆市信義國中</v>
          </cell>
          <cell r="S229">
            <v>0</v>
          </cell>
          <cell r="T229">
            <v>0</v>
          </cell>
          <cell r="U229">
            <v>25</v>
          </cell>
          <cell r="V229">
            <v>26</v>
          </cell>
          <cell r="W229" t="str">
            <v/>
          </cell>
        </row>
        <row r="230">
          <cell r="B230">
            <v>9</v>
          </cell>
          <cell r="C230">
            <v>42813</v>
          </cell>
          <cell r="D230">
            <v>0.70833333333333337</v>
          </cell>
          <cell r="E230" t="str">
            <v>-</v>
          </cell>
          <cell r="F230">
            <v>0</v>
          </cell>
          <cell r="G230">
            <v>0</v>
          </cell>
          <cell r="H230">
            <v>2</v>
          </cell>
          <cell r="I230" t="str">
            <v>臺中市爽文國中</v>
          </cell>
          <cell r="J230">
            <v>0</v>
          </cell>
          <cell r="K230">
            <v>0</v>
          </cell>
          <cell r="L230">
            <v>3</v>
          </cell>
          <cell r="M230">
            <v>0</v>
          </cell>
          <cell r="N230">
            <v>0</v>
          </cell>
          <cell r="O230">
            <v>1</v>
          </cell>
          <cell r="P230" t="str">
            <v>W</v>
          </cell>
          <cell r="Q230">
            <v>4</v>
          </cell>
          <cell r="R230" t="str">
            <v>彰化縣鹿鳴國中</v>
          </cell>
          <cell r="S230">
            <v>0</v>
          </cell>
          <cell r="T230">
            <v>0</v>
          </cell>
          <cell r="U230">
            <v>2</v>
          </cell>
          <cell r="V230">
            <v>4</v>
          </cell>
          <cell r="W230" t="str">
            <v/>
          </cell>
        </row>
        <row r="231">
          <cell r="B231">
            <v>10</v>
          </cell>
          <cell r="C231">
            <v>42813</v>
          </cell>
          <cell r="D231">
            <v>0.70833333333333337</v>
          </cell>
          <cell r="E231" t="str">
            <v>-</v>
          </cell>
          <cell r="F231">
            <v>2</v>
          </cell>
          <cell r="G231" t="str">
            <v>W</v>
          </cell>
          <cell r="H231">
            <v>5</v>
          </cell>
          <cell r="I231" t="str">
            <v>臺南市忠孝國中</v>
          </cell>
          <cell r="J231">
            <v>0</v>
          </cell>
          <cell r="K231">
            <v>0</v>
          </cell>
          <cell r="L231">
            <v>0</v>
          </cell>
          <cell r="M231">
            <v>3</v>
          </cell>
          <cell r="N231">
            <v>0</v>
          </cell>
          <cell r="O231">
            <v>0</v>
          </cell>
          <cell r="P231">
            <v>0</v>
          </cell>
          <cell r="Q231">
            <v>7</v>
          </cell>
          <cell r="R231" t="str">
            <v>臺北市金華國中</v>
          </cell>
          <cell r="S231">
            <v>0</v>
          </cell>
          <cell r="T231">
            <v>0</v>
          </cell>
          <cell r="U231">
            <v>7</v>
          </cell>
          <cell r="V231">
            <v>5</v>
          </cell>
          <cell r="W231" t="str">
            <v/>
          </cell>
        </row>
        <row r="232">
          <cell r="B232">
            <v>11</v>
          </cell>
          <cell r="C232">
            <v>42813</v>
          </cell>
          <cell r="D232">
            <v>0.70833333333333304</v>
          </cell>
          <cell r="E232" t="str">
            <v>-</v>
          </cell>
          <cell r="F232">
            <v>0</v>
          </cell>
          <cell r="G232">
            <v>0</v>
          </cell>
          <cell r="H232">
            <v>8</v>
          </cell>
          <cell r="I232" t="str">
            <v>基隆市中正國中</v>
          </cell>
          <cell r="J232">
            <v>0</v>
          </cell>
          <cell r="K232">
            <v>0</v>
          </cell>
          <cell r="L232">
            <v>3</v>
          </cell>
          <cell r="M232">
            <v>0</v>
          </cell>
          <cell r="N232">
            <v>0</v>
          </cell>
          <cell r="O232">
            <v>3</v>
          </cell>
          <cell r="P232" t="str">
            <v>W</v>
          </cell>
          <cell r="Q232">
            <v>10</v>
          </cell>
          <cell r="R232" t="str">
            <v>雲林縣東勢國中</v>
          </cell>
          <cell r="S232">
            <v>0</v>
          </cell>
          <cell r="T232">
            <v>0</v>
          </cell>
          <cell r="U232">
            <v>8</v>
          </cell>
          <cell r="V232">
            <v>10</v>
          </cell>
          <cell r="W232" t="str">
            <v/>
          </cell>
        </row>
        <row r="233">
          <cell r="B233">
            <v>12</v>
          </cell>
          <cell r="C233">
            <v>42813</v>
          </cell>
          <cell r="D233">
            <v>0.70833333333333304</v>
          </cell>
          <cell r="E233" t="str">
            <v>-</v>
          </cell>
          <cell r="F233">
            <v>4</v>
          </cell>
          <cell r="G233" t="str">
            <v>W</v>
          </cell>
          <cell r="H233">
            <v>11</v>
          </cell>
          <cell r="I233" t="str">
            <v>彰化縣成功高中</v>
          </cell>
          <cell r="J233">
            <v>0</v>
          </cell>
          <cell r="K233">
            <v>0</v>
          </cell>
          <cell r="L233">
            <v>3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13</v>
          </cell>
          <cell r="R233" t="str">
            <v>金門縣金城國中</v>
          </cell>
          <cell r="S233">
            <v>0</v>
          </cell>
          <cell r="T233">
            <v>0</v>
          </cell>
          <cell r="U233">
            <v>11</v>
          </cell>
          <cell r="V233">
            <v>13</v>
          </cell>
          <cell r="W233" t="str">
            <v/>
          </cell>
        </row>
        <row r="234">
          <cell r="B234">
            <v>13</v>
          </cell>
          <cell r="C234">
            <v>42813</v>
          </cell>
          <cell r="D234">
            <v>0.70833333333333304</v>
          </cell>
          <cell r="E234" t="str">
            <v>-</v>
          </cell>
          <cell r="F234">
            <v>0</v>
          </cell>
          <cell r="G234">
            <v>0</v>
          </cell>
          <cell r="H234">
            <v>16</v>
          </cell>
          <cell r="I234" t="str">
            <v>彰化縣藝術高中</v>
          </cell>
          <cell r="J234">
            <v>0</v>
          </cell>
          <cell r="K234">
            <v>0</v>
          </cell>
          <cell r="L234">
            <v>1</v>
          </cell>
          <cell r="M234">
            <v>3</v>
          </cell>
          <cell r="N234">
            <v>0</v>
          </cell>
          <cell r="O234">
            <v>5</v>
          </cell>
          <cell r="P234" t="str">
            <v>W</v>
          </cell>
          <cell r="Q234">
            <v>18</v>
          </cell>
          <cell r="R234" t="str">
            <v>新北市新莊國中</v>
          </cell>
          <cell r="S234">
            <v>0</v>
          </cell>
          <cell r="T234">
            <v>0</v>
          </cell>
          <cell r="U234">
            <v>18</v>
          </cell>
          <cell r="V234">
            <v>16</v>
          </cell>
          <cell r="W234" t="str">
            <v/>
          </cell>
        </row>
        <row r="235">
          <cell r="B235">
            <v>14</v>
          </cell>
          <cell r="C235">
            <v>42813</v>
          </cell>
          <cell r="D235">
            <v>0.70833333333333304</v>
          </cell>
          <cell r="E235" t="str">
            <v>-</v>
          </cell>
          <cell r="F235">
            <v>6</v>
          </cell>
          <cell r="G235" t="str">
            <v>W</v>
          </cell>
          <cell r="H235">
            <v>19</v>
          </cell>
          <cell r="I235" t="str">
            <v>高雄市林園高中</v>
          </cell>
          <cell r="J235">
            <v>0</v>
          </cell>
          <cell r="K235">
            <v>0</v>
          </cell>
          <cell r="L235">
            <v>3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21</v>
          </cell>
          <cell r="R235" t="str">
            <v>南投縣中興國中</v>
          </cell>
          <cell r="S235">
            <v>0</v>
          </cell>
          <cell r="T235">
            <v>0</v>
          </cell>
          <cell r="U235">
            <v>19</v>
          </cell>
          <cell r="V235">
            <v>21</v>
          </cell>
          <cell r="W235" t="str">
            <v/>
          </cell>
        </row>
        <row r="236">
          <cell r="B236">
            <v>15</v>
          </cell>
          <cell r="C236">
            <v>42813</v>
          </cell>
          <cell r="D236">
            <v>0.70833333333333304</v>
          </cell>
          <cell r="E236" t="str">
            <v>-</v>
          </cell>
          <cell r="F236">
            <v>0</v>
          </cell>
          <cell r="G236">
            <v>0</v>
          </cell>
          <cell r="H236">
            <v>22</v>
          </cell>
          <cell r="I236" t="str">
            <v>嘉義縣大吉國中</v>
          </cell>
          <cell r="J236">
            <v>0</v>
          </cell>
          <cell r="K236">
            <v>0</v>
          </cell>
          <cell r="L236">
            <v>2</v>
          </cell>
          <cell r="M236">
            <v>3</v>
          </cell>
          <cell r="N236">
            <v>0</v>
          </cell>
          <cell r="O236">
            <v>7</v>
          </cell>
          <cell r="P236" t="str">
            <v>W</v>
          </cell>
          <cell r="Q236">
            <v>23</v>
          </cell>
          <cell r="R236" t="str">
            <v>臺中市明道高中</v>
          </cell>
          <cell r="S236">
            <v>0</v>
          </cell>
          <cell r="T236">
            <v>0</v>
          </cell>
          <cell r="U236">
            <v>23</v>
          </cell>
          <cell r="V236">
            <v>22</v>
          </cell>
          <cell r="W236" t="str">
            <v/>
          </cell>
        </row>
        <row r="237">
          <cell r="B237">
            <v>16</v>
          </cell>
          <cell r="C237">
            <v>42813</v>
          </cell>
          <cell r="D237">
            <v>0.70833333333333304</v>
          </cell>
          <cell r="E237" t="str">
            <v>-</v>
          </cell>
          <cell r="F237">
            <v>8</v>
          </cell>
          <cell r="G237" t="str">
            <v>W</v>
          </cell>
          <cell r="H237">
            <v>25</v>
          </cell>
          <cell r="I237" t="str">
            <v>桃園市青溪國中</v>
          </cell>
          <cell r="J237">
            <v>0</v>
          </cell>
          <cell r="K237">
            <v>0</v>
          </cell>
          <cell r="L237">
            <v>0</v>
          </cell>
          <cell r="M237">
            <v>3</v>
          </cell>
          <cell r="N237">
            <v>0</v>
          </cell>
          <cell r="O237">
            <v>0</v>
          </cell>
          <cell r="P237">
            <v>0</v>
          </cell>
          <cell r="Q237">
            <v>27</v>
          </cell>
          <cell r="R237" t="str">
            <v>臺南市歸仁國中</v>
          </cell>
          <cell r="S237">
            <v>0</v>
          </cell>
          <cell r="T237">
            <v>0</v>
          </cell>
          <cell r="U237">
            <v>27</v>
          </cell>
          <cell r="V237">
            <v>25</v>
          </cell>
          <cell r="W237" t="str">
            <v/>
          </cell>
        </row>
        <row r="238">
          <cell r="B238">
            <v>17</v>
          </cell>
          <cell r="C238">
            <v>42814</v>
          </cell>
          <cell r="D238">
            <v>0.4375</v>
          </cell>
          <cell r="E238" t="str">
            <v>-</v>
          </cell>
          <cell r="F238">
            <v>9</v>
          </cell>
          <cell r="G238" t="str">
            <v>W</v>
          </cell>
          <cell r="H238">
            <v>2</v>
          </cell>
          <cell r="I238" t="str">
            <v>臺中市爽文國中</v>
          </cell>
          <cell r="J238">
            <v>0</v>
          </cell>
          <cell r="K238">
            <v>0</v>
          </cell>
          <cell r="L238">
            <v>1</v>
          </cell>
          <cell r="M238">
            <v>3</v>
          </cell>
          <cell r="N238">
            <v>0</v>
          </cell>
          <cell r="O238">
            <v>10</v>
          </cell>
          <cell r="P238" t="str">
            <v>W</v>
          </cell>
          <cell r="Q238">
            <v>7</v>
          </cell>
          <cell r="R238" t="str">
            <v>臺北市金華國中</v>
          </cell>
          <cell r="S238">
            <v>0</v>
          </cell>
          <cell r="T238">
            <v>0</v>
          </cell>
          <cell r="U238">
            <v>7</v>
          </cell>
          <cell r="V238">
            <v>2</v>
          </cell>
          <cell r="W238" t="str">
            <v/>
          </cell>
        </row>
        <row r="239">
          <cell r="B239">
            <v>18</v>
          </cell>
          <cell r="C239">
            <v>42814</v>
          </cell>
          <cell r="D239">
            <v>0.4375</v>
          </cell>
          <cell r="E239" t="str">
            <v>-</v>
          </cell>
          <cell r="F239">
            <v>11</v>
          </cell>
          <cell r="G239" t="str">
            <v>W</v>
          </cell>
          <cell r="H239">
            <v>8</v>
          </cell>
          <cell r="I239" t="str">
            <v>基隆市中正國中</v>
          </cell>
          <cell r="J239">
            <v>0</v>
          </cell>
          <cell r="K239">
            <v>0</v>
          </cell>
          <cell r="L239">
            <v>3</v>
          </cell>
          <cell r="M239">
            <v>2</v>
          </cell>
          <cell r="N239">
            <v>0</v>
          </cell>
          <cell r="O239">
            <v>12</v>
          </cell>
          <cell r="P239" t="str">
            <v>W</v>
          </cell>
          <cell r="Q239">
            <v>11</v>
          </cell>
          <cell r="R239" t="str">
            <v>彰化縣成功高中</v>
          </cell>
          <cell r="S239">
            <v>0</v>
          </cell>
          <cell r="T239">
            <v>0</v>
          </cell>
          <cell r="U239">
            <v>8</v>
          </cell>
          <cell r="V239">
            <v>11</v>
          </cell>
          <cell r="W239" t="str">
            <v/>
          </cell>
        </row>
        <row r="240">
          <cell r="B240">
            <v>19</v>
          </cell>
          <cell r="C240">
            <v>42814</v>
          </cell>
          <cell r="D240">
            <v>0.4375</v>
          </cell>
          <cell r="E240" t="str">
            <v>-</v>
          </cell>
          <cell r="F240">
            <v>13</v>
          </cell>
          <cell r="G240" t="str">
            <v>W</v>
          </cell>
          <cell r="H240">
            <v>18</v>
          </cell>
          <cell r="I240" t="str">
            <v>新北市新莊國中</v>
          </cell>
          <cell r="J240">
            <v>0</v>
          </cell>
          <cell r="K240">
            <v>0</v>
          </cell>
          <cell r="L240">
            <v>1</v>
          </cell>
          <cell r="M240">
            <v>3</v>
          </cell>
          <cell r="N240">
            <v>0</v>
          </cell>
          <cell r="O240">
            <v>14</v>
          </cell>
          <cell r="P240" t="str">
            <v>W</v>
          </cell>
          <cell r="Q240">
            <v>19</v>
          </cell>
          <cell r="R240" t="str">
            <v>高雄市林園高中</v>
          </cell>
          <cell r="S240">
            <v>0</v>
          </cell>
          <cell r="T240">
            <v>0</v>
          </cell>
          <cell r="U240">
            <v>19</v>
          </cell>
          <cell r="V240">
            <v>18</v>
          </cell>
          <cell r="W240" t="str">
            <v/>
          </cell>
        </row>
        <row r="241">
          <cell r="B241">
            <v>20</v>
          </cell>
          <cell r="C241">
            <v>42814</v>
          </cell>
          <cell r="D241">
            <v>0.4375</v>
          </cell>
          <cell r="E241" t="str">
            <v>-</v>
          </cell>
          <cell r="F241">
            <v>15</v>
          </cell>
          <cell r="G241" t="str">
            <v>W</v>
          </cell>
          <cell r="H241">
            <v>23</v>
          </cell>
          <cell r="I241" t="str">
            <v>臺中市明道高中</v>
          </cell>
          <cell r="J241">
            <v>0</v>
          </cell>
          <cell r="K241">
            <v>0</v>
          </cell>
          <cell r="L241">
            <v>0</v>
          </cell>
          <cell r="M241">
            <v>3</v>
          </cell>
          <cell r="N241">
            <v>0</v>
          </cell>
          <cell r="O241">
            <v>16</v>
          </cell>
          <cell r="P241" t="str">
            <v>W</v>
          </cell>
          <cell r="Q241">
            <v>27</v>
          </cell>
          <cell r="R241" t="str">
            <v>臺南市歸仁國中</v>
          </cell>
          <cell r="S241">
            <v>0</v>
          </cell>
          <cell r="T241">
            <v>0</v>
          </cell>
          <cell r="U241">
            <v>27</v>
          </cell>
          <cell r="V241">
            <v>23</v>
          </cell>
          <cell r="W241" t="str">
            <v/>
          </cell>
        </row>
        <row r="242">
          <cell r="B242">
            <v>21</v>
          </cell>
          <cell r="C242">
            <v>42814</v>
          </cell>
          <cell r="D242">
            <v>0.52083333333333337</v>
          </cell>
          <cell r="E242" t="str">
            <v>-</v>
          </cell>
          <cell r="F242">
            <v>0</v>
          </cell>
          <cell r="G242">
            <v>0</v>
          </cell>
          <cell r="H242">
            <v>1</v>
          </cell>
          <cell r="I242" t="str">
            <v>高雄市三民國中</v>
          </cell>
          <cell r="J242">
            <v>0</v>
          </cell>
          <cell r="K242">
            <v>0</v>
          </cell>
          <cell r="L242">
            <v>2</v>
          </cell>
          <cell r="M242">
            <v>3</v>
          </cell>
          <cell r="N242">
            <v>0</v>
          </cell>
          <cell r="O242">
            <v>17</v>
          </cell>
          <cell r="P242" t="str">
            <v>W</v>
          </cell>
          <cell r="Q242">
            <v>7</v>
          </cell>
          <cell r="R242" t="str">
            <v>臺北市金華國中</v>
          </cell>
          <cell r="S242">
            <v>0</v>
          </cell>
          <cell r="T242">
            <v>0</v>
          </cell>
          <cell r="U242">
            <v>7</v>
          </cell>
          <cell r="V242">
            <v>1</v>
          </cell>
          <cell r="W242" t="str">
            <v/>
          </cell>
        </row>
        <row r="243">
          <cell r="B243">
            <v>22</v>
          </cell>
          <cell r="C243">
            <v>42814</v>
          </cell>
          <cell r="D243">
            <v>0.52083333333333337</v>
          </cell>
          <cell r="E243" t="str">
            <v>-</v>
          </cell>
          <cell r="F243">
            <v>18</v>
          </cell>
          <cell r="G243" t="str">
            <v>W</v>
          </cell>
          <cell r="H243">
            <v>8</v>
          </cell>
          <cell r="I243" t="str">
            <v>基隆市中正國中</v>
          </cell>
          <cell r="J243">
            <v>0</v>
          </cell>
          <cell r="K243">
            <v>0</v>
          </cell>
          <cell r="L243">
            <v>0</v>
          </cell>
          <cell r="M243">
            <v>3</v>
          </cell>
          <cell r="N243">
            <v>0</v>
          </cell>
          <cell r="O243">
            <v>0</v>
          </cell>
          <cell r="P243">
            <v>0</v>
          </cell>
          <cell r="Q243">
            <v>14</v>
          </cell>
          <cell r="R243" t="str">
            <v>高雄市大樹國中</v>
          </cell>
          <cell r="S243">
            <v>0</v>
          </cell>
          <cell r="T243">
            <v>0</v>
          </cell>
          <cell r="U243">
            <v>14</v>
          </cell>
          <cell r="V243">
            <v>8</v>
          </cell>
          <cell r="W243" t="str">
            <v/>
          </cell>
        </row>
        <row r="244">
          <cell r="B244">
            <v>23</v>
          </cell>
          <cell r="C244">
            <v>42814</v>
          </cell>
          <cell r="D244">
            <v>0.52083333333333304</v>
          </cell>
          <cell r="E244" t="str">
            <v>-</v>
          </cell>
          <cell r="F244">
            <v>0</v>
          </cell>
          <cell r="G244">
            <v>0</v>
          </cell>
          <cell r="H244">
            <v>15</v>
          </cell>
          <cell r="I244" t="str">
            <v>苗栗縣維真國中</v>
          </cell>
          <cell r="J244">
            <v>0</v>
          </cell>
          <cell r="K244">
            <v>0</v>
          </cell>
          <cell r="L244">
            <v>3</v>
          </cell>
          <cell r="M244">
            <v>0</v>
          </cell>
          <cell r="N244">
            <v>0</v>
          </cell>
          <cell r="O244">
            <v>19</v>
          </cell>
          <cell r="P244" t="str">
            <v>W</v>
          </cell>
          <cell r="Q244">
            <v>19</v>
          </cell>
          <cell r="R244" t="str">
            <v>高雄市林園高中</v>
          </cell>
          <cell r="S244">
            <v>0</v>
          </cell>
          <cell r="T244">
            <v>0</v>
          </cell>
          <cell r="U244">
            <v>15</v>
          </cell>
          <cell r="V244">
            <v>19</v>
          </cell>
          <cell r="W244" t="str">
            <v/>
          </cell>
        </row>
        <row r="245">
          <cell r="B245">
            <v>24</v>
          </cell>
          <cell r="C245">
            <v>42814</v>
          </cell>
          <cell r="D245">
            <v>0.52083333333333304</v>
          </cell>
          <cell r="E245" t="str">
            <v>-</v>
          </cell>
          <cell r="F245">
            <v>20</v>
          </cell>
          <cell r="G245" t="str">
            <v>W</v>
          </cell>
          <cell r="H245">
            <v>27</v>
          </cell>
          <cell r="I245" t="str">
            <v>臺南市歸仁國中</v>
          </cell>
          <cell r="J245">
            <v>0</v>
          </cell>
          <cell r="K245">
            <v>0</v>
          </cell>
          <cell r="L245">
            <v>3</v>
          </cell>
          <cell r="M245">
            <v>1</v>
          </cell>
          <cell r="N245">
            <v>0</v>
          </cell>
          <cell r="O245">
            <v>0</v>
          </cell>
          <cell r="P245">
            <v>0</v>
          </cell>
          <cell r="Q245">
            <v>28</v>
          </cell>
          <cell r="R245" t="str">
            <v>新竹市香山高中</v>
          </cell>
          <cell r="S245">
            <v>0</v>
          </cell>
          <cell r="T245">
            <v>0</v>
          </cell>
          <cell r="U245">
            <v>27</v>
          </cell>
          <cell r="V245">
            <v>28</v>
          </cell>
          <cell r="W245">
            <v>0</v>
          </cell>
        </row>
        <row r="246">
          <cell r="B246">
            <v>25</v>
          </cell>
          <cell r="C246">
            <v>42814</v>
          </cell>
          <cell r="D246">
            <v>0.60416666666666663</v>
          </cell>
          <cell r="E246" t="str">
            <v>-</v>
          </cell>
          <cell r="F246">
            <v>21</v>
          </cell>
          <cell r="G246" t="str">
            <v>W</v>
          </cell>
          <cell r="H246">
            <v>7</v>
          </cell>
          <cell r="I246" t="str">
            <v>臺北市金華國中</v>
          </cell>
          <cell r="J246">
            <v>0</v>
          </cell>
          <cell r="K246">
            <v>0</v>
          </cell>
          <cell r="L246">
            <v>0</v>
          </cell>
          <cell r="M246">
            <v>3</v>
          </cell>
          <cell r="N246">
            <v>0</v>
          </cell>
          <cell r="O246">
            <v>22</v>
          </cell>
          <cell r="P246" t="str">
            <v>W</v>
          </cell>
          <cell r="Q246">
            <v>14</v>
          </cell>
          <cell r="R246" t="str">
            <v>高雄市大樹國中</v>
          </cell>
          <cell r="S246">
            <v>0</v>
          </cell>
          <cell r="T246">
            <v>0</v>
          </cell>
          <cell r="U246">
            <v>14</v>
          </cell>
          <cell r="V246">
            <v>7</v>
          </cell>
          <cell r="W246">
            <v>0</v>
          </cell>
        </row>
        <row r="247">
          <cell r="B247">
            <v>26</v>
          </cell>
          <cell r="C247">
            <v>42814</v>
          </cell>
          <cell r="D247">
            <v>0.60416666666666663</v>
          </cell>
          <cell r="E247" t="str">
            <v>-</v>
          </cell>
          <cell r="F247">
            <v>23</v>
          </cell>
          <cell r="G247" t="str">
            <v>W</v>
          </cell>
          <cell r="H247">
            <v>15</v>
          </cell>
          <cell r="I247" t="str">
            <v>苗栗縣維真國中</v>
          </cell>
          <cell r="J247">
            <v>0</v>
          </cell>
          <cell r="K247">
            <v>0</v>
          </cell>
          <cell r="L247">
            <v>3</v>
          </cell>
          <cell r="M247">
            <v>1</v>
          </cell>
          <cell r="N247">
            <v>0</v>
          </cell>
          <cell r="O247">
            <v>24</v>
          </cell>
          <cell r="P247" t="str">
            <v>W</v>
          </cell>
          <cell r="Q247">
            <v>27</v>
          </cell>
          <cell r="R247" t="str">
            <v>臺南市歸仁國中</v>
          </cell>
          <cell r="S247">
            <v>0</v>
          </cell>
          <cell r="T247">
            <v>0</v>
          </cell>
          <cell r="U247">
            <v>15</v>
          </cell>
          <cell r="V247">
            <v>27</v>
          </cell>
          <cell r="W247" t="str">
            <v/>
          </cell>
        </row>
      </sheetData>
      <sheetData sheetId="5">
        <row r="5">
          <cell r="AD5">
            <v>1</v>
          </cell>
          <cell r="AE5" t="str">
            <v>紅</v>
          </cell>
        </row>
        <row r="6">
          <cell r="AD6">
            <v>2</v>
          </cell>
          <cell r="AE6" t="str">
            <v>粉紅</v>
          </cell>
        </row>
        <row r="7">
          <cell r="AD7">
            <v>3</v>
          </cell>
          <cell r="AE7" t="str">
            <v>藍</v>
          </cell>
        </row>
        <row r="8">
          <cell r="AD8">
            <v>4</v>
          </cell>
          <cell r="AE8" t="str">
            <v>淺藍</v>
          </cell>
        </row>
        <row r="9">
          <cell r="AD9">
            <v>5</v>
          </cell>
          <cell r="AE9" t="str">
            <v>綠</v>
          </cell>
        </row>
        <row r="10">
          <cell r="AD10">
            <v>6</v>
          </cell>
          <cell r="AE10" t="str">
            <v>淺綠</v>
          </cell>
        </row>
        <row r="11">
          <cell r="AD11">
            <v>7</v>
          </cell>
          <cell r="AE11" t="str">
            <v>黃</v>
          </cell>
        </row>
        <row r="12">
          <cell r="AD12">
            <v>8</v>
          </cell>
          <cell r="AE12" t="str">
            <v>淺黃</v>
          </cell>
        </row>
        <row r="13">
          <cell r="AD13">
            <v>9</v>
          </cell>
          <cell r="AE13" t="str">
            <v>紫</v>
          </cell>
        </row>
        <row r="14">
          <cell r="AD14">
            <v>10</v>
          </cell>
          <cell r="AE14" t="str">
            <v>灰</v>
          </cell>
        </row>
        <row r="15">
          <cell r="AD15">
            <v>11</v>
          </cell>
          <cell r="AE15" t="str">
            <v>黑</v>
          </cell>
        </row>
        <row r="16">
          <cell r="AD16">
            <v>0</v>
          </cell>
          <cell r="AE16">
            <v>0</v>
          </cell>
        </row>
      </sheetData>
      <sheetData sheetId="6"/>
      <sheetData sheetId="7"/>
      <sheetData sheetId="8"/>
      <sheetData sheetId="9">
        <row r="4">
          <cell r="B4">
            <v>1</v>
          </cell>
          <cell r="C4">
            <v>42814</v>
          </cell>
          <cell r="D4">
            <v>0.60416666666666663</v>
          </cell>
          <cell r="E4">
            <v>0</v>
          </cell>
          <cell r="F4">
            <v>0</v>
          </cell>
          <cell r="G4">
            <v>0</v>
          </cell>
          <cell r="H4">
            <v>2</v>
          </cell>
          <cell r="I4" t="str">
            <v>基隆市二信高中</v>
          </cell>
          <cell r="J4">
            <v>1002</v>
          </cell>
          <cell r="K4" t="str">
            <v>陳冠丞</v>
          </cell>
          <cell r="L4">
            <v>1001</v>
          </cell>
          <cell r="M4" t="str">
            <v>盧彥廷</v>
          </cell>
          <cell r="N4">
            <v>0</v>
          </cell>
          <cell r="O4">
            <v>3</v>
          </cell>
          <cell r="P4">
            <v>0</v>
          </cell>
          <cell r="Q4">
            <v>0</v>
          </cell>
          <cell r="R4">
            <v>3</v>
          </cell>
          <cell r="S4" t="str">
            <v>彰化縣藝術高中</v>
          </cell>
          <cell r="T4">
            <v>1161</v>
          </cell>
          <cell r="U4" t="str">
            <v>林  懋</v>
          </cell>
          <cell r="V4">
            <v>1154</v>
          </cell>
          <cell r="W4" t="str">
            <v>林冠宇</v>
          </cell>
          <cell r="X4">
            <v>3</v>
          </cell>
          <cell r="Y4">
            <v>2</v>
          </cell>
        </row>
        <row r="5">
          <cell r="B5">
            <v>2</v>
          </cell>
          <cell r="C5">
            <v>42814</v>
          </cell>
          <cell r="D5">
            <v>0.60416666666666663</v>
          </cell>
          <cell r="E5">
            <v>0</v>
          </cell>
          <cell r="F5">
            <v>0</v>
          </cell>
          <cell r="G5">
            <v>0</v>
          </cell>
          <cell r="H5">
            <v>8</v>
          </cell>
          <cell r="I5" t="str">
            <v>屏東縣屏東高中</v>
          </cell>
          <cell r="J5">
            <v>1274</v>
          </cell>
          <cell r="K5" t="str">
            <v>曾  望</v>
          </cell>
          <cell r="L5">
            <v>1271</v>
          </cell>
          <cell r="M5" t="str">
            <v>黃子宸</v>
          </cell>
          <cell r="N5">
            <v>3</v>
          </cell>
          <cell r="O5">
            <v>0</v>
          </cell>
          <cell r="P5">
            <v>0</v>
          </cell>
          <cell r="Q5">
            <v>0</v>
          </cell>
          <cell r="R5">
            <v>9</v>
          </cell>
          <cell r="S5" t="str">
            <v>-</v>
          </cell>
          <cell r="T5" t="str">
            <v>-</v>
          </cell>
          <cell r="U5" t="str">
            <v>輪空</v>
          </cell>
          <cell r="V5" t="str">
            <v>-</v>
          </cell>
          <cell r="W5" t="str">
            <v>-</v>
          </cell>
          <cell r="X5">
            <v>8</v>
          </cell>
          <cell r="Y5">
            <v>9</v>
          </cell>
        </row>
        <row r="6">
          <cell r="B6">
            <v>3</v>
          </cell>
          <cell r="C6">
            <v>42814</v>
          </cell>
          <cell r="D6">
            <v>0.60416666666666663</v>
          </cell>
          <cell r="E6">
            <v>0</v>
          </cell>
          <cell r="F6">
            <v>0</v>
          </cell>
          <cell r="G6">
            <v>0</v>
          </cell>
          <cell r="H6">
            <v>12</v>
          </cell>
          <cell r="I6" t="str">
            <v>雲林縣義峰高中</v>
          </cell>
          <cell r="J6">
            <v>1189</v>
          </cell>
          <cell r="K6" t="str">
            <v>張家瑋</v>
          </cell>
          <cell r="L6">
            <v>1191</v>
          </cell>
          <cell r="M6" t="str">
            <v>郭永昌</v>
          </cell>
          <cell r="N6">
            <v>3</v>
          </cell>
          <cell r="O6">
            <v>1</v>
          </cell>
          <cell r="P6">
            <v>0</v>
          </cell>
          <cell r="Q6">
            <v>0</v>
          </cell>
          <cell r="R6">
            <v>13</v>
          </cell>
          <cell r="S6" t="str">
            <v>花蓮縣花蓮高中</v>
          </cell>
          <cell r="T6">
            <v>1289</v>
          </cell>
          <cell r="U6" t="str">
            <v>方悊瑋</v>
          </cell>
          <cell r="V6">
            <v>1290</v>
          </cell>
          <cell r="W6" t="str">
            <v>陳品州</v>
          </cell>
          <cell r="X6">
            <v>12</v>
          </cell>
          <cell r="Y6">
            <v>13</v>
          </cell>
        </row>
        <row r="7">
          <cell r="B7">
            <v>4</v>
          </cell>
          <cell r="C7">
            <v>42814</v>
          </cell>
          <cell r="D7">
            <v>0.60416666666666663</v>
          </cell>
          <cell r="E7">
            <v>0</v>
          </cell>
          <cell r="F7">
            <v>0</v>
          </cell>
          <cell r="G7">
            <v>0</v>
          </cell>
          <cell r="H7">
            <v>18</v>
          </cell>
          <cell r="I7" t="str">
            <v>屏東縣美和高中</v>
          </cell>
          <cell r="J7">
            <v>1277</v>
          </cell>
          <cell r="K7" t="str">
            <v>黃鼎元</v>
          </cell>
          <cell r="L7">
            <v>1281</v>
          </cell>
          <cell r="M7" t="str">
            <v>邱冠翔</v>
          </cell>
          <cell r="N7">
            <v>0</v>
          </cell>
          <cell r="O7">
            <v>3</v>
          </cell>
          <cell r="P7">
            <v>0</v>
          </cell>
          <cell r="Q7">
            <v>0</v>
          </cell>
          <cell r="R7">
            <v>19</v>
          </cell>
          <cell r="S7" t="str">
            <v>臺南市新豐高中</v>
          </cell>
          <cell r="T7">
            <v>1207</v>
          </cell>
          <cell r="U7" t="str">
            <v>施榮財</v>
          </cell>
          <cell r="V7">
            <v>1211</v>
          </cell>
          <cell r="W7" t="str">
            <v>黃羿嘉</v>
          </cell>
          <cell r="X7">
            <v>19</v>
          </cell>
          <cell r="Y7">
            <v>18</v>
          </cell>
        </row>
        <row r="8">
          <cell r="B8">
            <v>5</v>
          </cell>
          <cell r="C8">
            <v>42814</v>
          </cell>
          <cell r="D8">
            <v>0.60416666666666696</v>
          </cell>
          <cell r="E8">
            <v>0</v>
          </cell>
          <cell r="F8">
            <v>0</v>
          </cell>
          <cell r="G8">
            <v>0</v>
          </cell>
          <cell r="H8">
            <v>22</v>
          </cell>
          <cell r="I8" t="str">
            <v>臺南市興國高中</v>
          </cell>
          <cell r="J8">
            <v>1229</v>
          </cell>
          <cell r="K8" t="str">
            <v>葉展嘉</v>
          </cell>
          <cell r="L8">
            <v>1230</v>
          </cell>
          <cell r="M8" t="str">
            <v>徐義閎</v>
          </cell>
          <cell r="N8">
            <v>0</v>
          </cell>
          <cell r="O8">
            <v>3</v>
          </cell>
          <cell r="P8">
            <v>0</v>
          </cell>
          <cell r="Q8">
            <v>0</v>
          </cell>
          <cell r="R8">
            <v>23</v>
          </cell>
          <cell r="S8" t="str">
            <v>嘉義市嘉義高中</v>
          </cell>
          <cell r="T8">
            <v>1196</v>
          </cell>
          <cell r="U8" t="str">
            <v>鄭宇志</v>
          </cell>
          <cell r="V8">
            <v>1198</v>
          </cell>
          <cell r="W8" t="str">
            <v>蔡弦佑</v>
          </cell>
          <cell r="X8">
            <v>23</v>
          </cell>
          <cell r="Y8">
            <v>22</v>
          </cell>
        </row>
        <row r="9">
          <cell r="B9">
            <v>6</v>
          </cell>
          <cell r="C9">
            <v>42814</v>
          </cell>
          <cell r="D9">
            <v>0.60416666666666696</v>
          </cell>
          <cell r="E9">
            <v>0</v>
          </cell>
          <cell r="F9">
            <v>0</v>
          </cell>
          <cell r="G9">
            <v>0</v>
          </cell>
          <cell r="H9">
            <v>28</v>
          </cell>
          <cell r="I9" t="str">
            <v>臺中市東山高中</v>
          </cell>
          <cell r="J9">
            <v>1125</v>
          </cell>
          <cell r="K9" t="str">
            <v>陳偉華</v>
          </cell>
          <cell r="L9">
            <v>1116</v>
          </cell>
          <cell r="M9" t="str">
            <v>李紹毓</v>
          </cell>
          <cell r="N9">
            <v>3</v>
          </cell>
          <cell r="O9">
            <v>0</v>
          </cell>
          <cell r="P9">
            <v>0</v>
          </cell>
          <cell r="Q9">
            <v>0</v>
          </cell>
          <cell r="R9">
            <v>29</v>
          </cell>
          <cell r="S9" t="str">
            <v>-</v>
          </cell>
          <cell r="T9" t="str">
            <v>-</v>
          </cell>
          <cell r="U9" t="str">
            <v>輪空</v>
          </cell>
          <cell r="V9" t="str">
            <v>-</v>
          </cell>
          <cell r="W9" t="str">
            <v>-</v>
          </cell>
          <cell r="X9">
            <v>28</v>
          </cell>
          <cell r="Y9">
            <v>29</v>
          </cell>
        </row>
        <row r="10">
          <cell r="B10">
            <v>7</v>
          </cell>
          <cell r="C10">
            <v>42814</v>
          </cell>
          <cell r="D10">
            <v>0.60416666666666696</v>
          </cell>
          <cell r="E10">
            <v>0</v>
          </cell>
          <cell r="F10">
            <v>0</v>
          </cell>
          <cell r="G10">
            <v>0</v>
          </cell>
          <cell r="H10">
            <v>32</v>
          </cell>
          <cell r="I10" t="str">
            <v>-</v>
          </cell>
          <cell r="J10" t="str">
            <v>-</v>
          </cell>
          <cell r="K10" t="str">
            <v>輪空</v>
          </cell>
          <cell r="L10" t="str">
            <v>-</v>
          </cell>
          <cell r="M10" t="str">
            <v>-</v>
          </cell>
          <cell r="N10">
            <v>0</v>
          </cell>
          <cell r="O10">
            <v>3</v>
          </cell>
          <cell r="P10">
            <v>0</v>
          </cell>
          <cell r="Q10">
            <v>0</v>
          </cell>
          <cell r="R10">
            <v>33</v>
          </cell>
          <cell r="S10" t="str">
            <v>花蓮縣玉里高中</v>
          </cell>
          <cell r="T10">
            <v>1287</v>
          </cell>
          <cell r="U10" t="str">
            <v>王碩呈</v>
          </cell>
          <cell r="V10">
            <v>1288</v>
          </cell>
          <cell r="W10" t="str">
            <v>黃彥鈞</v>
          </cell>
          <cell r="X10">
            <v>33</v>
          </cell>
          <cell r="Y10">
            <v>32</v>
          </cell>
        </row>
        <row r="11">
          <cell r="B11">
            <v>8</v>
          </cell>
          <cell r="C11">
            <v>42814</v>
          </cell>
          <cell r="D11">
            <v>0.60416666666666696</v>
          </cell>
          <cell r="E11">
            <v>0</v>
          </cell>
          <cell r="F11">
            <v>0</v>
          </cell>
          <cell r="G11">
            <v>0</v>
          </cell>
          <cell r="H11">
            <v>38</v>
          </cell>
          <cell r="I11" t="str">
            <v>屏東縣美和高中</v>
          </cell>
          <cell r="J11">
            <v>1280</v>
          </cell>
          <cell r="K11" t="str">
            <v>尤育博</v>
          </cell>
          <cell r="L11">
            <v>1282</v>
          </cell>
          <cell r="M11" t="str">
            <v>鍾育騰</v>
          </cell>
          <cell r="N11">
            <v>0</v>
          </cell>
          <cell r="O11">
            <v>3</v>
          </cell>
          <cell r="P11">
            <v>0</v>
          </cell>
          <cell r="Q11">
            <v>0</v>
          </cell>
          <cell r="R11">
            <v>39</v>
          </cell>
          <cell r="S11" t="str">
            <v>桃園市壽山高中</v>
          </cell>
          <cell r="T11">
            <v>1082</v>
          </cell>
          <cell r="U11" t="str">
            <v>何秉光</v>
          </cell>
          <cell r="V11">
            <v>1086</v>
          </cell>
          <cell r="W11" t="str">
            <v>邱柏諺</v>
          </cell>
          <cell r="X11">
            <v>39</v>
          </cell>
          <cell r="Y11">
            <v>38</v>
          </cell>
        </row>
        <row r="12">
          <cell r="B12">
            <v>9</v>
          </cell>
          <cell r="C12">
            <v>42814</v>
          </cell>
          <cell r="D12">
            <v>0.75</v>
          </cell>
          <cell r="E12">
            <v>0</v>
          </cell>
          <cell r="F12">
            <v>0</v>
          </cell>
          <cell r="G12">
            <v>0</v>
          </cell>
          <cell r="H12">
            <v>1</v>
          </cell>
          <cell r="I12" t="str">
            <v>臺北市松山家商</v>
          </cell>
          <cell r="J12">
            <v>1015</v>
          </cell>
          <cell r="K12" t="str">
            <v>黃冠熏</v>
          </cell>
          <cell r="L12">
            <v>1018</v>
          </cell>
          <cell r="M12" t="str">
            <v>黎昕陽</v>
          </cell>
          <cell r="N12">
            <v>3</v>
          </cell>
          <cell r="O12">
            <v>0</v>
          </cell>
          <cell r="P12">
            <v>1</v>
          </cell>
          <cell r="Q12" t="str">
            <v>W</v>
          </cell>
          <cell r="R12">
            <v>3</v>
          </cell>
          <cell r="S12" t="str">
            <v>彰化縣藝術高中</v>
          </cell>
          <cell r="T12">
            <v>1161</v>
          </cell>
          <cell r="U12" t="str">
            <v>林  懋</v>
          </cell>
          <cell r="V12">
            <v>1154</v>
          </cell>
          <cell r="W12" t="str">
            <v>林冠宇</v>
          </cell>
          <cell r="X12">
            <v>1</v>
          </cell>
          <cell r="Y12">
            <v>3</v>
          </cell>
        </row>
        <row r="13">
          <cell r="B13">
            <v>10</v>
          </cell>
          <cell r="C13">
            <v>42814</v>
          </cell>
          <cell r="D13">
            <v>0.75</v>
          </cell>
          <cell r="E13">
            <v>0</v>
          </cell>
          <cell r="F13">
            <v>0</v>
          </cell>
          <cell r="G13">
            <v>0</v>
          </cell>
          <cell r="H13">
            <v>4</v>
          </cell>
          <cell r="I13" t="str">
            <v>新竹市香山高中</v>
          </cell>
          <cell r="J13">
            <v>1094</v>
          </cell>
          <cell r="K13" t="str">
            <v>彭柏鎰</v>
          </cell>
          <cell r="L13">
            <v>1089</v>
          </cell>
          <cell r="M13" t="str">
            <v>鄒旻諭</v>
          </cell>
          <cell r="N13">
            <v>0</v>
          </cell>
          <cell r="O13">
            <v>3</v>
          </cell>
          <cell r="P13">
            <v>0</v>
          </cell>
          <cell r="Q13">
            <v>0</v>
          </cell>
          <cell r="R13">
            <v>5</v>
          </cell>
          <cell r="S13" t="str">
            <v>高雄市福誠高中</v>
          </cell>
          <cell r="T13">
            <v>1249</v>
          </cell>
          <cell r="U13" t="str">
            <v>陳冠元</v>
          </cell>
          <cell r="V13">
            <v>1246</v>
          </cell>
          <cell r="W13" t="str">
            <v>黃弘州</v>
          </cell>
          <cell r="X13">
            <v>5</v>
          </cell>
          <cell r="Y13">
            <v>4</v>
          </cell>
        </row>
        <row r="14">
          <cell r="B14">
            <v>11</v>
          </cell>
          <cell r="C14">
            <v>42814</v>
          </cell>
          <cell r="D14">
            <v>0.75</v>
          </cell>
          <cell r="E14">
            <v>0</v>
          </cell>
          <cell r="F14">
            <v>0</v>
          </cell>
          <cell r="G14">
            <v>0</v>
          </cell>
          <cell r="H14">
            <v>6</v>
          </cell>
          <cell r="I14" t="str">
            <v>雲林縣虎尾農工</v>
          </cell>
          <cell r="J14">
            <v>1188</v>
          </cell>
          <cell r="K14" t="str">
            <v>許峻瑋</v>
          </cell>
          <cell r="L14">
            <v>1181</v>
          </cell>
          <cell r="M14" t="str">
            <v>黃澤峻</v>
          </cell>
          <cell r="N14">
            <v>2</v>
          </cell>
          <cell r="O14">
            <v>3</v>
          </cell>
          <cell r="P14">
            <v>0</v>
          </cell>
          <cell r="Q14">
            <v>0</v>
          </cell>
          <cell r="R14">
            <v>7</v>
          </cell>
          <cell r="S14" t="str">
            <v>南投縣南投高中</v>
          </cell>
          <cell r="T14">
            <v>1169</v>
          </cell>
          <cell r="U14" t="str">
            <v>余天澄</v>
          </cell>
          <cell r="V14">
            <v>1166</v>
          </cell>
          <cell r="W14" t="str">
            <v>張宏翊</v>
          </cell>
          <cell r="X14">
            <v>7</v>
          </cell>
          <cell r="Y14">
            <v>6</v>
          </cell>
        </row>
        <row r="15">
          <cell r="B15">
            <v>12</v>
          </cell>
          <cell r="C15">
            <v>42814</v>
          </cell>
          <cell r="D15">
            <v>0.75</v>
          </cell>
          <cell r="E15">
            <v>0</v>
          </cell>
          <cell r="F15">
            <v>2</v>
          </cell>
          <cell r="G15" t="str">
            <v>W</v>
          </cell>
          <cell r="H15">
            <v>8</v>
          </cell>
          <cell r="I15" t="str">
            <v>屏東縣屏東高中</v>
          </cell>
          <cell r="J15">
            <v>1274</v>
          </cell>
          <cell r="K15" t="str">
            <v>曾  望</v>
          </cell>
          <cell r="L15">
            <v>1271</v>
          </cell>
          <cell r="M15" t="str">
            <v>黃子宸</v>
          </cell>
          <cell r="N15">
            <v>0</v>
          </cell>
          <cell r="O15">
            <v>3</v>
          </cell>
          <cell r="P15">
            <v>0</v>
          </cell>
          <cell r="Q15">
            <v>0</v>
          </cell>
          <cell r="R15">
            <v>10</v>
          </cell>
          <cell r="S15" t="str">
            <v>桃園市壽山高中</v>
          </cell>
          <cell r="T15">
            <v>1087</v>
          </cell>
          <cell r="U15" t="str">
            <v>周佑謙</v>
          </cell>
          <cell r="V15">
            <v>1085</v>
          </cell>
          <cell r="W15" t="str">
            <v>孫富麒</v>
          </cell>
          <cell r="X15">
            <v>10</v>
          </cell>
          <cell r="Y15">
            <v>8</v>
          </cell>
        </row>
        <row r="16">
          <cell r="B16">
            <v>13</v>
          </cell>
          <cell r="C16">
            <v>42814</v>
          </cell>
          <cell r="D16">
            <v>0.75</v>
          </cell>
          <cell r="E16">
            <v>0</v>
          </cell>
          <cell r="F16">
            <v>0</v>
          </cell>
          <cell r="G16">
            <v>0</v>
          </cell>
          <cell r="H16">
            <v>11</v>
          </cell>
          <cell r="I16" t="str">
            <v>高雄市福誠高中</v>
          </cell>
          <cell r="J16">
            <v>1247</v>
          </cell>
          <cell r="K16" t="str">
            <v>張家駿</v>
          </cell>
          <cell r="L16">
            <v>1248</v>
          </cell>
          <cell r="M16" t="str">
            <v>鄭翊成</v>
          </cell>
          <cell r="N16">
            <v>3</v>
          </cell>
          <cell r="O16">
            <v>0</v>
          </cell>
          <cell r="P16">
            <v>3</v>
          </cell>
          <cell r="Q16" t="str">
            <v>W</v>
          </cell>
          <cell r="R16">
            <v>12</v>
          </cell>
          <cell r="S16" t="str">
            <v>雲林縣義峰高中</v>
          </cell>
          <cell r="T16">
            <v>1189</v>
          </cell>
          <cell r="U16" t="str">
            <v>張家瑋</v>
          </cell>
          <cell r="V16">
            <v>1191</v>
          </cell>
          <cell r="W16" t="str">
            <v>郭永昌</v>
          </cell>
          <cell r="X16">
            <v>11</v>
          </cell>
          <cell r="Y16">
            <v>12</v>
          </cell>
        </row>
        <row r="17">
          <cell r="B17">
            <v>14</v>
          </cell>
          <cell r="C17">
            <v>42814</v>
          </cell>
          <cell r="D17">
            <v>0.75</v>
          </cell>
          <cell r="E17">
            <v>0</v>
          </cell>
          <cell r="F17">
            <v>0</v>
          </cell>
          <cell r="G17">
            <v>0</v>
          </cell>
          <cell r="H17">
            <v>14</v>
          </cell>
          <cell r="I17" t="str">
            <v>雲林縣虎尾高中</v>
          </cell>
          <cell r="J17">
            <v>1175</v>
          </cell>
          <cell r="K17" t="str">
            <v>方子朋</v>
          </cell>
          <cell r="L17">
            <v>1172</v>
          </cell>
          <cell r="M17" t="str">
            <v>張竣棋</v>
          </cell>
          <cell r="N17">
            <v>0</v>
          </cell>
          <cell r="O17">
            <v>3</v>
          </cell>
          <cell r="P17">
            <v>0</v>
          </cell>
          <cell r="Q17">
            <v>0</v>
          </cell>
          <cell r="R17">
            <v>15</v>
          </cell>
          <cell r="S17" t="str">
            <v>新竹市香山高中</v>
          </cell>
          <cell r="T17">
            <v>1090</v>
          </cell>
          <cell r="U17" t="str">
            <v>楊凱翔</v>
          </cell>
          <cell r="V17">
            <v>1091</v>
          </cell>
          <cell r="W17" t="str">
            <v>張維鈞</v>
          </cell>
          <cell r="X17">
            <v>15</v>
          </cell>
          <cell r="Y17">
            <v>14</v>
          </cell>
        </row>
        <row r="18">
          <cell r="B18">
            <v>15</v>
          </cell>
          <cell r="C18">
            <v>42814</v>
          </cell>
          <cell r="D18">
            <v>0.75</v>
          </cell>
          <cell r="E18">
            <v>0</v>
          </cell>
          <cell r="F18">
            <v>0</v>
          </cell>
          <cell r="G18">
            <v>0</v>
          </cell>
          <cell r="H18">
            <v>16</v>
          </cell>
          <cell r="I18" t="str">
            <v>新北市海山高中</v>
          </cell>
          <cell r="J18">
            <v>1050</v>
          </cell>
          <cell r="K18" t="str">
            <v>鄧淇秉</v>
          </cell>
          <cell r="L18">
            <v>1044</v>
          </cell>
          <cell r="M18" t="str">
            <v>林坤忠</v>
          </cell>
          <cell r="N18">
            <v>2</v>
          </cell>
          <cell r="O18">
            <v>3</v>
          </cell>
          <cell r="P18">
            <v>0</v>
          </cell>
          <cell r="Q18">
            <v>0</v>
          </cell>
          <cell r="R18">
            <v>17</v>
          </cell>
          <cell r="S18" t="str">
            <v>臺中市忠明高中</v>
          </cell>
          <cell r="T18">
            <v>1109</v>
          </cell>
          <cell r="U18" t="str">
            <v>陳靖淵</v>
          </cell>
          <cell r="V18">
            <v>1106</v>
          </cell>
          <cell r="W18" t="str">
            <v>林柄旭</v>
          </cell>
          <cell r="X18">
            <v>17</v>
          </cell>
          <cell r="Y18">
            <v>16</v>
          </cell>
        </row>
        <row r="19">
          <cell r="B19">
            <v>16</v>
          </cell>
          <cell r="C19">
            <v>42814</v>
          </cell>
          <cell r="D19">
            <v>0.75</v>
          </cell>
          <cell r="E19">
            <v>0</v>
          </cell>
          <cell r="F19">
            <v>4</v>
          </cell>
          <cell r="G19" t="str">
            <v>W</v>
          </cell>
          <cell r="H19">
            <v>19</v>
          </cell>
          <cell r="I19" t="str">
            <v>臺南市新豐高中</v>
          </cell>
          <cell r="J19">
            <v>1207</v>
          </cell>
          <cell r="K19" t="str">
            <v>施榮財</v>
          </cell>
          <cell r="L19">
            <v>1211</v>
          </cell>
          <cell r="M19" t="str">
            <v>黃羿嘉</v>
          </cell>
          <cell r="N19">
            <v>3</v>
          </cell>
          <cell r="O19">
            <v>0</v>
          </cell>
          <cell r="P19">
            <v>0</v>
          </cell>
          <cell r="Q19">
            <v>0</v>
          </cell>
          <cell r="R19">
            <v>20</v>
          </cell>
          <cell r="S19" t="str">
            <v>金門縣金門高中</v>
          </cell>
          <cell r="T19">
            <v>1294</v>
          </cell>
          <cell r="U19" t="str">
            <v>徐家展</v>
          </cell>
          <cell r="V19">
            <v>1295</v>
          </cell>
          <cell r="W19" t="str">
            <v>蔡  睿</v>
          </cell>
          <cell r="X19">
            <v>19</v>
          </cell>
          <cell r="Y19">
            <v>20</v>
          </cell>
        </row>
        <row r="20">
          <cell r="B20">
            <v>17</v>
          </cell>
          <cell r="C20">
            <v>42814</v>
          </cell>
          <cell r="D20">
            <v>0.75</v>
          </cell>
          <cell r="E20">
            <v>0</v>
          </cell>
          <cell r="F20">
            <v>0</v>
          </cell>
          <cell r="G20">
            <v>0</v>
          </cell>
          <cell r="H20">
            <v>21</v>
          </cell>
          <cell r="I20" t="str">
            <v>嘉義縣藝術高中</v>
          </cell>
          <cell r="J20">
            <v>1200</v>
          </cell>
          <cell r="K20" t="str">
            <v>龔柏方</v>
          </cell>
          <cell r="L20">
            <v>1199</v>
          </cell>
          <cell r="M20" t="str">
            <v>胡峻瑋</v>
          </cell>
          <cell r="N20">
            <v>1</v>
          </cell>
          <cell r="O20">
            <v>3</v>
          </cell>
          <cell r="P20">
            <v>5</v>
          </cell>
          <cell r="Q20" t="str">
            <v>W</v>
          </cell>
          <cell r="R20">
            <v>23</v>
          </cell>
          <cell r="S20" t="str">
            <v>嘉義市嘉義高中</v>
          </cell>
          <cell r="T20">
            <v>1196</v>
          </cell>
          <cell r="U20" t="str">
            <v>鄭宇志</v>
          </cell>
          <cell r="V20">
            <v>1198</v>
          </cell>
          <cell r="W20" t="str">
            <v>蔡弦佑</v>
          </cell>
          <cell r="X20">
            <v>23</v>
          </cell>
          <cell r="Y20">
            <v>21</v>
          </cell>
        </row>
        <row r="21">
          <cell r="B21">
            <v>18</v>
          </cell>
          <cell r="C21">
            <v>42814</v>
          </cell>
          <cell r="D21">
            <v>0.75</v>
          </cell>
          <cell r="E21">
            <v>0</v>
          </cell>
          <cell r="F21">
            <v>0</v>
          </cell>
          <cell r="G21">
            <v>0</v>
          </cell>
          <cell r="H21">
            <v>24</v>
          </cell>
          <cell r="I21" t="str">
            <v>桃園市壽山高中</v>
          </cell>
          <cell r="J21">
            <v>1081</v>
          </cell>
          <cell r="K21" t="str">
            <v>蔡睿峰</v>
          </cell>
          <cell r="L21">
            <v>1078</v>
          </cell>
          <cell r="M21" t="str">
            <v>陳泳勳</v>
          </cell>
          <cell r="N21">
            <v>0</v>
          </cell>
          <cell r="O21">
            <v>3</v>
          </cell>
          <cell r="P21">
            <v>0</v>
          </cell>
          <cell r="Q21">
            <v>0</v>
          </cell>
          <cell r="R21">
            <v>25</v>
          </cell>
          <cell r="S21" t="str">
            <v>臺北市松山家商</v>
          </cell>
          <cell r="T21">
            <v>1013</v>
          </cell>
          <cell r="U21" t="str">
            <v>莊鈞聿</v>
          </cell>
          <cell r="V21">
            <v>1012</v>
          </cell>
          <cell r="W21" t="str">
            <v>姜威利</v>
          </cell>
          <cell r="X21">
            <v>25</v>
          </cell>
          <cell r="Y21">
            <v>24</v>
          </cell>
        </row>
        <row r="22">
          <cell r="B22">
            <v>19</v>
          </cell>
          <cell r="C22">
            <v>42814</v>
          </cell>
          <cell r="D22">
            <v>0.75</v>
          </cell>
          <cell r="E22">
            <v>0</v>
          </cell>
          <cell r="F22">
            <v>0</v>
          </cell>
          <cell r="G22">
            <v>0</v>
          </cell>
          <cell r="H22">
            <v>26</v>
          </cell>
          <cell r="I22" t="str">
            <v>新竹市香山高中</v>
          </cell>
          <cell r="J22">
            <v>1095</v>
          </cell>
          <cell r="K22" t="str">
            <v>林裕淇</v>
          </cell>
          <cell r="L22">
            <v>1097</v>
          </cell>
          <cell r="M22" t="str">
            <v>邱政陽</v>
          </cell>
          <cell r="N22">
            <v>0</v>
          </cell>
          <cell r="O22">
            <v>3</v>
          </cell>
          <cell r="P22">
            <v>0</v>
          </cell>
          <cell r="Q22">
            <v>0</v>
          </cell>
          <cell r="R22">
            <v>27</v>
          </cell>
          <cell r="S22" t="str">
            <v>新北市海山高中</v>
          </cell>
          <cell r="T22">
            <v>1049</v>
          </cell>
          <cell r="U22" t="str">
            <v>陳泓佑</v>
          </cell>
          <cell r="V22">
            <v>1045</v>
          </cell>
          <cell r="W22" t="str">
            <v>張睿宸</v>
          </cell>
          <cell r="X22">
            <v>27</v>
          </cell>
          <cell r="Y22">
            <v>26</v>
          </cell>
        </row>
        <row r="23">
          <cell r="B23">
            <v>20</v>
          </cell>
          <cell r="C23">
            <v>42814</v>
          </cell>
          <cell r="D23">
            <v>0.75</v>
          </cell>
          <cell r="E23">
            <v>0</v>
          </cell>
          <cell r="F23">
            <v>6</v>
          </cell>
          <cell r="G23" t="str">
            <v>W</v>
          </cell>
          <cell r="H23">
            <v>28</v>
          </cell>
          <cell r="I23" t="str">
            <v>臺中市東山高中</v>
          </cell>
          <cell r="J23">
            <v>1125</v>
          </cell>
          <cell r="K23" t="str">
            <v>陳偉華</v>
          </cell>
          <cell r="L23">
            <v>1116</v>
          </cell>
          <cell r="M23" t="str">
            <v>李紹毓</v>
          </cell>
          <cell r="N23">
            <v>2</v>
          </cell>
          <cell r="O23">
            <v>3</v>
          </cell>
          <cell r="P23">
            <v>0</v>
          </cell>
          <cell r="Q23">
            <v>0</v>
          </cell>
          <cell r="R23">
            <v>30</v>
          </cell>
          <cell r="S23" t="str">
            <v>彰化縣藝術高中</v>
          </cell>
          <cell r="T23">
            <v>1159</v>
          </cell>
          <cell r="U23" t="str">
            <v>林晉毅</v>
          </cell>
          <cell r="V23">
            <v>1162</v>
          </cell>
          <cell r="W23" t="str">
            <v>蔡宇勝</v>
          </cell>
          <cell r="X23">
            <v>30</v>
          </cell>
          <cell r="Y23">
            <v>28</v>
          </cell>
        </row>
        <row r="24">
          <cell r="B24">
            <v>21</v>
          </cell>
          <cell r="C24">
            <v>42814</v>
          </cell>
          <cell r="D24">
            <v>0.75</v>
          </cell>
          <cell r="E24">
            <v>0</v>
          </cell>
          <cell r="F24">
            <v>0</v>
          </cell>
          <cell r="G24">
            <v>0</v>
          </cell>
          <cell r="H24">
            <v>31</v>
          </cell>
          <cell r="I24" t="str">
            <v>臺北市松山家商</v>
          </cell>
          <cell r="J24">
            <v>1020</v>
          </cell>
          <cell r="K24" t="str">
            <v>洪顗棨</v>
          </cell>
          <cell r="L24">
            <v>1016</v>
          </cell>
          <cell r="M24" t="str">
            <v>葉晁銘</v>
          </cell>
          <cell r="N24">
            <v>3</v>
          </cell>
          <cell r="O24">
            <v>0</v>
          </cell>
          <cell r="P24">
            <v>7</v>
          </cell>
          <cell r="Q24" t="str">
            <v>W</v>
          </cell>
          <cell r="R24">
            <v>33</v>
          </cell>
          <cell r="S24" t="str">
            <v>花蓮縣玉里高中</v>
          </cell>
          <cell r="T24">
            <v>1287</v>
          </cell>
          <cell r="U24" t="str">
            <v>王碩呈</v>
          </cell>
          <cell r="V24">
            <v>1288</v>
          </cell>
          <cell r="W24" t="str">
            <v>黃彥鈞</v>
          </cell>
          <cell r="X24">
            <v>31</v>
          </cell>
          <cell r="Y24">
            <v>33</v>
          </cell>
        </row>
        <row r="25">
          <cell r="B25">
            <v>22</v>
          </cell>
          <cell r="C25">
            <v>42814</v>
          </cell>
          <cell r="D25">
            <v>0.75</v>
          </cell>
          <cell r="E25">
            <v>0</v>
          </cell>
          <cell r="F25">
            <v>0</v>
          </cell>
          <cell r="G25">
            <v>0</v>
          </cell>
          <cell r="H25">
            <v>34</v>
          </cell>
          <cell r="I25" t="str">
            <v>臺中市忠明高中</v>
          </cell>
          <cell r="J25">
            <v>1114</v>
          </cell>
          <cell r="K25" t="str">
            <v>黃柏喻</v>
          </cell>
          <cell r="L25">
            <v>1112</v>
          </cell>
          <cell r="M25" t="str">
            <v>黃裕賢</v>
          </cell>
          <cell r="N25">
            <v>0</v>
          </cell>
          <cell r="O25">
            <v>3</v>
          </cell>
          <cell r="P25">
            <v>0</v>
          </cell>
          <cell r="Q25">
            <v>0</v>
          </cell>
          <cell r="R25">
            <v>35</v>
          </cell>
          <cell r="S25" t="str">
            <v>彰化縣藝術高中</v>
          </cell>
          <cell r="T25">
            <v>1157</v>
          </cell>
          <cell r="U25" t="str">
            <v>陳品全</v>
          </cell>
          <cell r="V25">
            <v>1156</v>
          </cell>
          <cell r="W25" t="str">
            <v>黄昱誠</v>
          </cell>
          <cell r="X25">
            <v>35</v>
          </cell>
          <cell r="Y25">
            <v>34</v>
          </cell>
        </row>
        <row r="26">
          <cell r="B26">
            <v>23</v>
          </cell>
          <cell r="C26">
            <v>42814</v>
          </cell>
          <cell r="D26">
            <v>0.75</v>
          </cell>
          <cell r="E26">
            <v>0</v>
          </cell>
          <cell r="F26">
            <v>0</v>
          </cell>
          <cell r="G26">
            <v>0</v>
          </cell>
          <cell r="H26">
            <v>36</v>
          </cell>
          <cell r="I26" t="str">
            <v>高雄市福誠高中</v>
          </cell>
          <cell r="J26">
            <v>1243</v>
          </cell>
          <cell r="K26" t="str">
            <v>莊竣淵</v>
          </cell>
          <cell r="L26">
            <v>1244</v>
          </cell>
          <cell r="M26" t="str">
            <v>王祥宇</v>
          </cell>
          <cell r="N26">
            <v>1</v>
          </cell>
          <cell r="O26">
            <v>3</v>
          </cell>
          <cell r="P26">
            <v>0</v>
          </cell>
          <cell r="Q26">
            <v>0</v>
          </cell>
          <cell r="R26">
            <v>37</v>
          </cell>
          <cell r="S26" t="str">
            <v>新北市海山高中</v>
          </cell>
          <cell r="T26">
            <v>1042</v>
          </cell>
          <cell r="U26" t="str">
            <v>鄭兆閎</v>
          </cell>
          <cell r="V26">
            <v>1043</v>
          </cell>
          <cell r="W26" t="str">
            <v>陳品翰</v>
          </cell>
          <cell r="X26">
            <v>37</v>
          </cell>
          <cell r="Y26">
            <v>36</v>
          </cell>
        </row>
        <row r="27">
          <cell r="B27">
            <v>24</v>
          </cell>
          <cell r="C27">
            <v>42814</v>
          </cell>
          <cell r="D27">
            <v>0.75</v>
          </cell>
          <cell r="E27">
            <v>0</v>
          </cell>
          <cell r="F27">
            <v>8</v>
          </cell>
          <cell r="G27" t="str">
            <v>W</v>
          </cell>
          <cell r="H27">
            <v>39</v>
          </cell>
          <cell r="I27" t="str">
            <v>桃園市壽山高中</v>
          </cell>
          <cell r="J27">
            <v>1082</v>
          </cell>
          <cell r="K27" t="str">
            <v>何秉光</v>
          </cell>
          <cell r="L27">
            <v>1086</v>
          </cell>
          <cell r="M27" t="str">
            <v>邱柏諺</v>
          </cell>
          <cell r="N27">
            <v>3</v>
          </cell>
          <cell r="O27">
            <v>0</v>
          </cell>
          <cell r="P27">
            <v>0</v>
          </cell>
          <cell r="Q27">
            <v>0</v>
          </cell>
          <cell r="R27">
            <v>40</v>
          </cell>
          <cell r="S27" t="str">
            <v>臺南市臺南一中</v>
          </cell>
          <cell r="T27">
            <v>1219</v>
          </cell>
          <cell r="U27" t="str">
            <v>莊致嘉</v>
          </cell>
          <cell r="V27">
            <v>1215</v>
          </cell>
          <cell r="W27" t="str">
            <v>莊博盛</v>
          </cell>
          <cell r="X27">
            <v>39</v>
          </cell>
          <cell r="Y27">
            <v>40</v>
          </cell>
        </row>
        <row r="28">
          <cell r="B28">
            <v>25</v>
          </cell>
          <cell r="C28">
            <v>42450</v>
          </cell>
          <cell r="D28">
            <v>0.47916666666666669</v>
          </cell>
          <cell r="E28">
            <v>0</v>
          </cell>
          <cell r="F28">
            <v>9</v>
          </cell>
          <cell r="G28" t="str">
            <v>W</v>
          </cell>
          <cell r="H28">
            <v>1</v>
          </cell>
          <cell r="I28" t="str">
            <v>臺北市松山家商</v>
          </cell>
          <cell r="J28">
            <v>1015</v>
          </cell>
          <cell r="K28" t="str">
            <v>黃冠熏</v>
          </cell>
          <cell r="L28">
            <v>1018</v>
          </cell>
          <cell r="M28" t="str">
            <v>黎昕陽</v>
          </cell>
          <cell r="N28">
            <v>3</v>
          </cell>
          <cell r="O28">
            <v>1</v>
          </cell>
          <cell r="P28">
            <v>10</v>
          </cell>
          <cell r="Q28" t="str">
            <v>W</v>
          </cell>
          <cell r="R28">
            <v>5</v>
          </cell>
          <cell r="S28" t="str">
            <v>高雄市福誠高中</v>
          </cell>
          <cell r="T28">
            <v>1249</v>
          </cell>
          <cell r="U28" t="str">
            <v>陳冠元</v>
          </cell>
          <cell r="V28">
            <v>1246</v>
          </cell>
          <cell r="W28" t="str">
            <v>黃弘州</v>
          </cell>
          <cell r="X28">
            <v>1</v>
          </cell>
          <cell r="Y28">
            <v>5</v>
          </cell>
        </row>
        <row r="29">
          <cell r="B29">
            <v>26</v>
          </cell>
          <cell r="C29">
            <v>42450</v>
          </cell>
          <cell r="D29">
            <v>0.47916666666666669</v>
          </cell>
          <cell r="E29">
            <v>0</v>
          </cell>
          <cell r="F29">
            <v>11</v>
          </cell>
          <cell r="G29" t="str">
            <v>W</v>
          </cell>
          <cell r="H29">
            <v>7</v>
          </cell>
          <cell r="I29" t="str">
            <v>南投縣南投高中</v>
          </cell>
          <cell r="J29">
            <v>1169</v>
          </cell>
          <cell r="K29" t="str">
            <v>余天澄</v>
          </cell>
          <cell r="L29">
            <v>1166</v>
          </cell>
          <cell r="M29" t="str">
            <v>張宏翊</v>
          </cell>
          <cell r="N29">
            <v>0</v>
          </cell>
          <cell r="O29">
            <v>3</v>
          </cell>
          <cell r="P29">
            <v>12</v>
          </cell>
          <cell r="Q29" t="str">
            <v>W</v>
          </cell>
          <cell r="R29">
            <v>10</v>
          </cell>
          <cell r="S29" t="str">
            <v>桃園市壽山高中</v>
          </cell>
          <cell r="T29">
            <v>1087</v>
          </cell>
          <cell r="U29" t="str">
            <v>周佑謙</v>
          </cell>
          <cell r="V29">
            <v>1085</v>
          </cell>
          <cell r="W29" t="str">
            <v>孫富麒</v>
          </cell>
          <cell r="X29">
            <v>10</v>
          </cell>
          <cell r="Y29">
            <v>7</v>
          </cell>
        </row>
        <row r="30">
          <cell r="B30">
            <v>27</v>
          </cell>
          <cell r="C30">
            <v>42450</v>
          </cell>
          <cell r="D30">
            <v>0.47916666666666702</v>
          </cell>
          <cell r="E30">
            <v>0</v>
          </cell>
          <cell r="F30">
            <v>13</v>
          </cell>
          <cell r="G30" t="str">
            <v>W</v>
          </cell>
          <cell r="H30">
            <v>11</v>
          </cell>
          <cell r="I30" t="str">
            <v>高雄市福誠高中</v>
          </cell>
          <cell r="J30">
            <v>1247</v>
          </cell>
          <cell r="K30" t="str">
            <v>張家駿</v>
          </cell>
          <cell r="L30">
            <v>1248</v>
          </cell>
          <cell r="M30" t="str">
            <v>鄭翊成</v>
          </cell>
          <cell r="N30">
            <v>3</v>
          </cell>
          <cell r="O30">
            <v>2</v>
          </cell>
          <cell r="P30">
            <v>14</v>
          </cell>
          <cell r="Q30" t="str">
            <v>W</v>
          </cell>
          <cell r="R30">
            <v>15</v>
          </cell>
          <cell r="S30" t="str">
            <v>新竹市香山高中</v>
          </cell>
          <cell r="T30">
            <v>1090</v>
          </cell>
          <cell r="U30" t="str">
            <v>楊凱翔</v>
          </cell>
          <cell r="V30">
            <v>1091</v>
          </cell>
          <cell r="W30" t="str">
            <v>張維鈞</v>
          </cell>
          <cell r="X30">
            <v>11</v>
          </cell>
          <cell r="Y30">
            <v>15</v>
          </cell>
        </row>
        <row r="31">
          <cell r="B31">
            <v>28</v>
          </cell>
          <cell r="C31">
            <v>42450</v>
          </cell>
          <cell r="D31">
            <v>0.47916666666666702</v>
          </cell>
          <cell r="E31">
            <v>0</v>
          </cell>
          <cell r="F31">
            <v>15</v>
          </cell>
          <cell r="G31" t="str">
            <v>W</v>
          </cell>
          <cell r="H31">
            <v>17</v>
          </cell>
          <cell r="I31" t="str">
            <v>臺中市忠明高中</v>
          </cell>
          <cell r="J31">
            <v>1109</v>
          </cell>
          <cell r="K31" t="str">
            <v>陳靖淵</v>
          </cell>
          <cell r="L31">
            <v>1106</v>
          </cell>
          <cell r="M31" t="str">
            <v>林柄旭</v>
          </cell>
          <cell r="N31">
            <v>3</v>
          </cell>
          <cell r="O31">
            <v>0</v>
          </cell>
          <cell r="P31">
            <v>16</v>
          </cell>
          <cell r="Q31" t="str">
            <v>W</v>
          </cell>
          <cell r="R31">
            <v>19</v>
          </cell>
          <cell r="S31" t="str">
            <v>臺南市新豐高中</v>
          </cell>
          <cell r="T31">
            <v>1207</v>
          </cell>
          <cell r="U31" t="str">
            <v>施榮財</v>
          </cell>
          <cell r="V31">
            <v>1211</v>
          </cell>
          <cell r="W31" t="str">
            <v>黃羿嘉</v>
          </cell>
          <cell r="X31">
            <v>17</v>
          </cell>
          <cell r="Y31">
            <v>19</v>
          </cell>
        </row>
        <row r="32">
          <cell r="B32">
            <v>29</v>
          </cell>
          <cell r="C32">
            <v>42450</v>
          </cell>
          <cell r="D32">
            <v>0.47916666666666702</v>
          </cell>
          <cell r="E32">
            <v>0</v>
          </cell>
          <cell r="F32">
            <v>17</v>
          </cell>
          <cell r="G32" t="str">
            <v>W</v>
          </cell>
          <cell r="H32">
            <v>23</v>
          </cell>
          <cell r="I32" t="str">
            <v>嘉義市嘉義高中</v>
          </cell>
          <cell r="J32">
            <v>1196</v>
          </cell>
          <cell r="K32" t="str">
            <v>鄭宇志</v>
          </cell>
          <cell r="L32">
            <v>1198</v>
          </cell>
          <cell r="M32" t="str">
            <v>蔡弦佑</v>
          </cell>
          <cell r="N32">
            <v>0</v>
          </cell>
          <cell r="O32">
            <v>3</v>
          </cell>
          <cell r="P32">
            <v>18</v>
          </cell>
          <cell r="Q32" t="str">
            <v>W</v>
          </cell>
          <cell r="R32">
            <v>25</v>
          </cell>
          <cell r="S32" t="str">
            <v>臺北市松山家商</v>
          </cell>
          <cell r="T32">
            <v>1013</v>
          </cell>
          <cell r="U32" t="str">
            <v>莊鈞聿</v>
          </cell>
          <cell r="V32">
            <v>1012</v>
          </cell>
          <cell r="W32" t="str">
            <v>姜威利</v>
          </cell>
          <cell r="X32">
            <v>25</v>
          </cell>
          <cell r="Y32">
            <v>23</v>
          </cell>
        </row>
        <row r="33">
          <cell r="B33">
            <v>30</v>
          </cell>
          <cell r="C33">
            <v>42450</v>
          </cell>
          <cell r="D33">
            <v>0.47916666666666702</v>
          </cell>
          <cell r="E33">
            <v>0</v>
          </cell>
          <cell r="F33">
            <v>19</v>
          </cell>
          <cell r="G33" t="str">
            <v>W</v>
          </cell>
          <cell r="H33">
            <v>27</v>
          </cell>
          <cell r="I33" t="str">
            <v>新北市海山高中</v>
          </cell>
          <cell r="J33">
            <v>1049</v>
          </cell>
          <cell r="K33" t="str">
            <v>陳泓佑</v>
          </cell>
          <cell r="L33">
            <v>1045</v>
          </cell>
          <cell r="M33" t="str">
            <v>張睿宸</v>
          </cell>
          <cell r="N33">
            <v>3</v>
          </cell>
          <cell r="O33">
            <v>2</v>
          </cell>
          <cell r="P33">
            <v>20</v>
          </cell>
          <cell r="Q33" t="str">
            <v>W</v>
          </cell>
          <cell r="R33">
            <v>30</v>
          </cell>
          <cell r="S33" t="str">
            <v>彰化縣藝術高中</v>
          </cell>
          <cell r="T33">
            <v>1159</v>
          </cell>
          <cell r="U33" t="str">
            <v>林晉毅</v>
          </cell>
          <cell r="V33">
            <v>1162</v>
          </cell>
          <cell r="W33" t="str">
            <v>蔡宇勝</v>
          </cell>
          <cell r="X33">
            <v>27</v>
          </cell>
          <cell r="Y33">
            <v>30</v>
          </cell>
        </row>
        <row r="34">
          <cell r="B34">
            <v>31</v>
          </cell>
          <cell r="C34">
            <v>42450</v>
          </cell>
          <cell r="D34">
            <v>0.47916666666666702</v>
          </cell>
          <cell r="E34">
            <v>0</v>
          </cell>
          <cell r="F34">
            <v>21</v>
          </cell>
          <cell r="G34" t="str">
            <v>W</v>
          </cell>
          <cell r="H34">
            <v>31</v>
          </cell>
          <cell r="I34" t="str">
            <v>臺北市松山家商</v>
          </cell>
          <cell r="J34">
            <v>1020</v>
          </cell>
          <cell r="K34" t="str">
            <v>洪顗棨</v>
          </cell>
          <cell r="L34">
            <v>1016</v>
          </cell>
          <cell r="M34" t="str">
            <v>葉晁銘</v>
          </cell>
          <cell r="N34">
            <v>1</v>
          </cell>
          <cell r="O34">
            <v>3</v>
          </cell>
          <cell r="P34">
            <v>22</v>
          </cell>
          <cell r="Q34" t="str">
            <v>W</v>
          </cell>
          <cell r="R34">
            <v>35</v>
          </cell>
          <cell r="S34" t="str">
            <v>彰化縣藝術高中</v>
          </cell>
          <cell r="T34">
            <v>1157</v>
          </cell>
          <cell r="U34" t="str">
            <v>陳品全</v>
          </cell>
          <cell r="V34">
            <v>1156</v>
          </cell>
          <cell r="W34" t="str">
            <v>黄昱誠</v>
          </cell>
          <cell r="X34">
            <v>35</v>
          </cell>
          <cell r="Y34">
            <v>31</v>
          </cell>
        </row>
        <row r="35">
          <cell r="B35">
            <v>32</v>
          </cell>
          <cell r="C35">
            <v>42450</v>
          </cell>
          <cell r="D35">
            <v>0.47916666666666702</v>
          </cell>
          <cell r="E35">
            <v>0</v>
          </cell>
          <cell r="F35">
            <v>23</v>
          </cell>
          <cell r="G35" t="str">
            <v>W</v>
          </cell>
          <cell r="H35">
            <v>37</v>
          </cell>
          <cell r="I35" t="str">
            <v>新北市海山高中</v>
          </cell>
          <cell r="J35">
            <v>1042</v>
          </cell>
          <cell r="K35" t="str">
            <v>鄭兆閎</v>
          </cell>
          <cell r="L35">
            <v>1043</v>
          </cell>
          <cell r="M35" t="str">
            <v>陳品翰</v>
          </cell>
          <cell r="N35">
            <v>1</v>
          </cell>
          <cell r="O35">
            <v>3</v>
          </cell>
          <cell r="P35">
            <v>24</v>
          </cell>
          <cell r="Q35" t="str">
            <v>W</v>
          </cell>
          <cell r="R35">
            <v>39</v>
          </cell>
          <cell r="S35" t="str">
            <v>桃園市壽山高中</v>
          </cell>
          <cell r="T35">
            <v>1082</v>
          </cell>
          <cell r="U35" t="str">
            <v>何秉光</v>
          </cell>
          <cell r="V35">
            <v>1086</v>
          </cell>
          <cell r="W35" t="str">
            <v>邱柏諺</v>
          </cell>
          <cell r="X35">
            <v>39</v>
          </cell>
          <cell r="Y35">
            <v>37</v>
          </cell>
        </row>
        <row r="36">
          <cell r="B36">
            <v>33</v>
          </cell>
          <cell r="C36">
            <v>42450</v>
          </cell>
          <cell r="D36">
            <v>0.57638888888888895</v>
          </cell>
          <cell r="E36">
            <v>0</v>
          </cell>
          <cell r="F36">
            <v>25</v>
          </cell>
          <cell r="G36" t="str">
            <v>W</v>
          </cell>
          <cell r="H36">
            <v>1</v>
          </cell>
          <cell r="I36" t="str">
            <v>臺北市松山家商</v>
          </cell>
          <cell r="J36">
            <v>1015</v>
          </cell>
          <cell r="K36" t="str">
            <v>黃冠熏</v>
          </cell>
          <cell r="L36">
            <v>1018</v>
          </cell>
          <cell r="M36" t="str">
            <v>黎昕陽</v>
          </cell>
          <cell r="N36">
            <v>3</v>
          </cell>
          <cell r="O36">
            <v>0</v>
          </cell>
          <cell r="P36">
            <v>26</v>
          </cell>
          <cell r="Q36" t="str">
            <v>W</v>
          </cell>
          <cell r="R36">
            <v>10</v>
          </cell>
          <cell r="S36" t="str">
            <v>桃園市壽山高中</v>
          </cell>
          <cell r="T36">
            <v>1087</v>
          </cell>
          <cell r="U36" t="str">
            <v>周佑謙</v>
          </cell>
          <cell r="V36">
            <v>1085</v>
          </cell>
          <cell r="W36" t="str">
            <v>孫富麒</v>
          </cell>
          <cell r="X36">
            <v>1</v>
          </cell>
          <cell r="Y36">
            <v>10</v>
          </cell>
        </row>
        <row r="37">
          <cell r="B37">
            <v>34</v>
          </cell>
          <cell r="C37">
            <v>42450</v>
          </cell>
          <cell r="D37">
            <v>0.57638888888888895</v>
          </cell>
          <cell r="E37">
            <v>0</v>
          </cell>
          <cell r="F37">
            <v>27</v>
          </cell>
          <cell r="G37" t="str">
            <v>W</v>
          </cell>
          <cell r="H37">
            <v>11</v>
          </cell>
          <cell r="I37" t="str">
            <v>高雄市福誠高中</v>
          </cell>
          <cell r="J37">
            <v>1247</v>
          </cell>
          <cell r="K37" t="str">
            <v>張家駿</v>
          </cell>
          <cell r="L37">
            <v>1248</v>
          </cell>
          <cell r="M37" t="str">
            <v>鄭翊成</v>
          </cell>
          <cell r="N37">
            <v>3</v>
          </cell>
          <cell r="O37">
            <v>2</v>
          </cell>
          <cell r="P37">
            <v>28</v>
          </cell>
          <cell r="Q37" t="str">
            <v>W</v>
          </cell>
          <cell r="R37">
            <v>17</v>
          </cell>
          <cell r="S37" t="str">
            <v>臺中市忠明高中</v>
          </cell>
          <cell r="T37">
            <v>1109</v>
          </cell>
          <cell r="U37" t="str">
            <v>陳靖淵</v>
          </cell>
          <cell r="V37">
            <v>1106</v>
          </cell>
          <cell r="W37" t="str">
            <v>林柄旭</v>
          </cell>
          <cell r="X37">
            <v>11</v>
          </cell>
          <cell r="Y37">
            <v>17</v>
          </cell>
        </row>
        <row r="38">
          <cell r="B38">
            <v>35</v>
          </cell>
          <cell r="C38">
            <v>42450</v>
          </cell>
          <cell r="D38">
            <v>0.57638888888888895</v>
          </cell>
          <cell r="E38">
            <v>0</v>
          </cell>
          <cell r="F38">
            <v>29</v>
          </cell>
          <cell r="G38" t="str">
            <v>W</v>
          </cell>
          <cell r="H38">
            <v>25</v>
          </cell>
          <cell r="I38" t="str">
            <v>臺北市松山家商</v>
          </cell>
          <cell r="J38">
            <v>1013</v>
          </cell>
          <cell r="K38" t="str">
            <v>莊鈞聿</v>
          </cell>
          <cell r="L38">
            <v>1012</v>
          </cell>
          <cell r="M38" t="str">
            <v>姜威利</v>
          </cell>
          <cell r="N38">
            <v>2</v>
          </cell>
          <cell r="O38">
            <v>3</v>
          </cell>
          <cell r="P38">
            <v>30</v>
          </cell>
          <cell r="Q38" t="str">
            <v>W</v>
          </cell>
          <cell r="R38">
            <v>27</v>
          </cell>
          <cell r="S38" t="str">
            <v>新北市海山高中</v>
          </cell>
          <cell r="T38">
            <v>1049</v>
          </cell>
          <cell r="U38" t="str">
            <v>陳泓佑</v>
          </cell>
          <cell r="V38">
            <v>1045</v>
          </cell>
          <cell r="W38" t="str">
            <v>張睿宸</v>
          </cell>
          <cell r="X38">
            <v>27</v>
          </cell>
          <cell r="Y38">
            <v>25</v>
          </cell>
        </row>
        <row r="39">
          <cell r="B39">
            <v>36</v>
          </cell>
          <cell r="C39">
            <v>42450</v>
          </cell>
          <cell r="D39">
            <v>0.57638888888888895</v>
          </cell>
          <cell r="E39">
            <v>0</v>
          </cell>
          <cell r="F39">
            <v>31</v>
          </cell>
          <cell r="G39" t="str">
            <v>W</v>
          </cell>
          <cell r="H39">
            <v>35</v>
          </cell>
          <cell r="I39" t="str">
            <v>彰化縣藝術高中</v>
          </cell>
          <cell r="J39">
            <v>1157</v>
          </cell>
          <cell r="K39" t="str">
            <v>陳品全</v>
          </cell>
          <cell r="L39">
            <v>1156</v>
          </cell>
          <cell r="M39" t="str">
            <v>黄昱誠</v>
          </cell>
          <cell r="N39">
            <v>3</v>
          </cell>
          <cell r="O39">
            <v>1</v>
          </cell>
          <cell r="P39">
            <v>32</v>
          </cell>
          <cell r="Q39" t="str">
            <v>W</v>
          </cell>
          <cell r="R39">
            <v>39</v>
          </cell>
          <cell r="S39" t="str">
            <v>桃園市壽山高中</v>
          </cell>
          <cell r="T39">
            <v>1082</v>
          </cell>
          <cell r="U39" t="str">
            <v>何秉光</v>
          </cell>
          <cell r="V39">
            <v>1086</v>
          </cell>
          <cell r="W39" t="str">
            <v>邱柏諺</v>
          </cell>
          <cell r="X39">
            <v>35</v>
          </cell>
          <cell r="Y39">
            <v>39</v>
          </cell>
        </row>
        <row r="40">
          <cell r="B40">
            <v>37</v>
          </cell>
          <cell r="C40">
            <v>42450</v>
          </cell>
          <cell r="D40">
            <v>0.65972222222222221</v>
          </cell>
          <cell r="E40">
            <v>0</v>
          </cell>
          <cell r="F40">
            <v>33</v>
          </cell>
          <cell r="G40" t="str">
            <v>W</v>
          </cell>
          <cell r="H40">
            <v>1</v>
          </cell>
          <cell r="I40" t="str">
            <v>臺北市松山家商</v>
          </cell>
          <cell r="J40">
            <v>1015</v>
          </cell>
          <cell r="K40" t="str">
            <v>黃冠熏</v>
          </cell>
          <cell r="L40">
            <v>1018</v>
          </cell>
          <cell r="M40" t="str">
            <v>黎昕陽</v>
          </cell>
          <cell r="N40">
            <v>3</v>
          </cell>
          <cell r="O40">
            <v>0</v>
          </cell>
          <cell r="P40">
            <v>34</v>
          </cell>
          <cell r="Q40" t="str">
            <v>W</v>
          </cell>
          <cell r="R40">
            <v>11</v>
          </cell>
          <cell r="S40" t="str">
            <v>高雄市福誠高中</v>
          </cell>
          <cell r="T40">
            <v>1247</v>
          </cell>
          <cell r="U40" t="str">
            <v>張家駿</v>
          </cell>
          <cell r="V40">
            <v>1248</v>
          </cell>
          <cell r="W40" t="str">
            <v>鄭翊成</v>
          </cell>
          <cell r="X40">
            <v>1</v>
          </cell>
          <cell r="Y40">
            <v>11</v>
          </cell>
        </row>
        <row r="41">
          <cell r="B41">
            <v>38</v>
          </cell>
          <cell r="C41">
            <v>42450</v>
          </cell>
          <cell r="D41">
            <v>0.65972222222222221</v>
          </cell>
          <cell r="E41">
            <v>0</v>
          </cell>
          <cell r="F41">
            <v>35</v>
          </cell>
          <cell r="G41" t="str">
            <v>W</v>
          </cell>
          <cell r="H41">
            <v>27</v>
          </cell>
          <cell r="I41" t="str">
            <v>新北市海山高中</v>
          </cell>
          <cell r="J41">
            <v>1049</v>
          </cell>
          <cell r="K41" t="str">
            <v>陳泓佑</v>
          </cell>
          <cell r="L41">
            <v>1045</v>
          </cell>
          <cell r="M41" t="str">
            <v>張睿宸</v>
          </cell>
          <cell r="N41">
            <v>2</v>
          </cell>
          <cell r="O41">
            <v>3</v>
          </cell>
          <cell r="P41">
            <v>36</v>
          </cell>
          <cell r="Q41" t="str">
            <v>W</v>
          </cell>
          <cell r="R41">
            <v>35</v>
          </cell>
          <cell r="S41" t="str">
            <v>彰化縣藝術高中</v>
          </cell>
          <cell r="T41">
            <v>1157</v>
          </cell>
          <cell r="U41" t="str">
            <v>陳品全</v>
          </cell>
          <cell r="V41">
            <v>1156</v>
          </cell>
          <cell r="W41" t="str">
            <v>黄昱誠</v>
          </cell>
          <cell r="X41">
            <v>35</v>
          </cell>
          <cell r="Y41">
            <v>27</v>
          </cell>
        </row>
        <row r="42">
          <cell r="E42" t="str">
            <v>A1</v>
          </cell>
          <cell r="F42" t="str">
            <v>37w</v>
          </cell>
          <cell r="G42">
            <v>0</v>
          </cell>
          <cell r="H42">
            <v>1</v>
          </cell>
          <cell r="I42" t="str">
            <v>臺北市松山家商</v>
          </cell>
          <cell r="J42">
            <v>1015</v>
          </cell>
          <cell r="K42" t="str">
            <v>黃冠熏</v>
          </cell>
          <cell r="L42">
            <v>1018</v>
          </cell>
          <cell r="M42" t="str">
            <v>黎昕陽</v>
          </cell>
        </row>
        <row r="43">
          <cell r="E43" t="str">
            <v>A2</v>
          </cell>
          <cell r="F43" t="str">
            <v>37L</v>
          </cell>
          <cell r="G43">
            <v>0</v>
          </cell>
          <cell r="H43">
            <v>11</v>
          </cell>
          <cell r="I43" t="str">
            <v>高雄市福誠高中</v>
          </cell>
          <cell r="J43">
            <v>1247</v>
          </cell>
          <cell r="K43" t="str">
            <v>張家駿</v>
          </cell>
          <cell r="L43">
            <v>1248</v>
          </cell>
          <cell r="M43" t="str">
            <v>鄭翊成</v>
          </cell>
        </row>
        <row r="44">
          <cell r="E44" t="str">
            <v>B1</v>
          </cell>
          <cell r="F44" t="str">
            <v>38w</v>
          </cell>
          <cell r="G44">
            <v>0</v>
          </cell>
          <cell r="H44">
            <v>35</v>
          </cell>
          <cell r="I44" t="str">
            <v>彰化縣藝術高中</v>
          </cell>
          <cell r="J44">
            <v>1157</v>
          </cell>
          <cell r="K44" t="str">
            <v>陳品全</v>
          </cell>
          <cell r="L44">
            <v>1156</v>
          </cell>
          <cell r="M44" t="str">
            <v>黄昱誠</v>
          </cell>
        </row>
        <row r="45">
          <cell r="E45" t="str">
            <v>B2</v>
          </cell>
          <cell r="F45" t="str">
            <v>38L</v>
          </cell>
          <cell r="G45">
            <v>0</v>
          </cell>
          <cell r="H45">
            <v>27</v>
          </cell>
          <cell r="I45" t="str">
            <v>新北市海山高中</v>
          </cell>
          <cell r="J45">
            <v>1049</v>
          </cell>
          <cell r="K45" t="str">
            <v>陳泓佑</v>
          </cell>
          <cell r="L45">
            <v>1045</v>
          </cell>
          <cell r="M45" t="str">
            <v>張睿宸</v>
          </cell>
        </row>
        <row r="46">
          <cell r="E46" t="str">
            <v>A3-1</v>
          </cell>
          <cell r="F46" t="str">
            <v>33L</v>
          </cell>
          <cell r="G46">
            <v>0</v>
          </cell>
          <cell r="H46">
            <v>10</v>
          </cell>
          <cell r="I46" t="str">
            <v>桃園市壽山高中</v>
          </cell>
          <cell r="J46">
            <v>1087</v>
          </cell>
          <cell r="K46" t="str">
            <v>周佑謙</v>
          </cell>
          <cell r="L46">
            <v>1085</v>
          </cell>
          <cell r="M46" t="str">
            <v>孫富麒</v>
          </cell>
        </row>
        <row r="47">
          <cell r="E47" t="str">
            <v>A3-2</v>
          </cell>
          <cell r="F47" t="str">
            <v>34L</v>
          </cell>
          <cell r="G47">
            <v>0</v>
          </cell>
          <cell r="H47">
            <v>17</v>
          </cell>
          <cell r="I47" t="str">
            <v>臺中市忠明高中</v>
          </cell>
          <cell r="J47">
            <v>1109</v>
          </cell>
          <cell r="K47" t="str">
            <v>陳靖淵</v>
          </cell>
          <cell r="L47">
            <v>1106</v>
          </cell>
          <cell r="M47" t="str">
            <v>林柄旭</v>
          </cell>
        </row>
        <row r="48">
          <cell r="E48" t="str">
            <v>B3-1</v>
          </cell>
          <cell r="F48" t="str">
            <v>35L</v>
          </cell>
          <cell r="G48">
            <v>0</v>
          </cell>
          <cell r="H48">
            <v>25</v>
          </cell>
          <cell r="I48" t="str">
            <v>臺北市松山家商</v>
          </cell>
          <cell r="J48">
            <v>1013</v>
          </cell>
          <cell r="K48" t="str">
            <v>莊鈞聿</v>
          </cell>
          <cell r="L48">
            <v>1012</v>
          </cell>
          <cell r="M48" t="str">
            <v>姜威利</v>
          </cell>
        </row>
        <row r="49">
          <cell r="E49" t="str">
            <v>B3-2</v>
          </cell>
          <cell r="F49" t="str">
            <v>36L</v>
          </cell>
          <cell r="G49">
            <v>0</v>
          </cell>
          <cell r="H49">
            <v>39</v>
          </cell>
          <cell r="I49" t="str">
            <v>桃園市壽山高中</v>
          </cell>
          <cell r="J49">
            <v>1082</v>
          </cell>
          <cell r="K49" t="str">
            <v>何秉光</v>
          </cell>
          <cell r="L49">
            <v>1086</v>
          </cell>
          <cell r="M49" t="str">
            <v>邱柏諺</v>
          </cell>
        </row>
        <row r="85">
          <cell r="E85" t="str">
            <v>A1</v>
          </cell>
          <cell r="F85" t="str">
            <v>33w</v>
          </cell>
          <cell r="G85">
            <v>0</v>
          </cell>
          <cell r="H85">
            <v>10</v>
          </cell>
          <cell r="I85" t="str">
            <v>臺北市南湖高中</v>
          </cell>
          <cell r="J85">
            <v>2014</v>
          </cell>
          <cell r="K85" t="str">
            <v>陳郁玟</v>
          </cell>
          <cell r="L85">
            <v>2010</v>
          </cell>
          <cell r="M85" t="str">
            <v>楊雅雁</v>
          </cell>
        </row>
        <row r="86">
          <cell r="E86" t="str">
            <v>A2</v>
          </cell>
          <cell r="F86" t="str">
            <v>33L</v>
          </cell>
          <cell r="G86">
            <v>0</v>
          </cell>
          <cell r="H86">
            <v>1</v>
          </cell>
          <cell r="I86" t="str">
            <v>苗栗縣苗栗高中</v>
          </cell>
          <cell r="J86">
            <v>2063</v>
          </cell>
          <cell r="K86" t="str">
            <v>吳憶樺</v>
          </cell>
          <cell r="L86">
            <v>2065</v>
          </cell>
          <cell r="M86" t="str">
            <v>張芷寧</v>
          </cell>
        </row>
        <row r="87">
          <cell r="E87" t="str">
            <v>B1</v>
          </cell>
          <cell r="F87" t="str">
            <v>34w</v>
          </cell>
          <cell r="G87">
            <v>0</v>
          </cell>
          <cell r="H87">
            <v>36</v>
          </cell>
          <cell r="I87" t="str">
            <v>新北市淡江高中</v>
          </cell>
          <cell r="J87">
            <v>2040</v>
          </cell>
          <cell r="K87" t="str">
            <v>李恩綺</v>
          </cell>
          <cell r="L87">
            <v>2044</v>
          </cell>
          <cell r="M87" t="str">
            <v>陳亭婷</v>
          </cell>
        </row>
        <row r="88">
          <cell r="E88" t="str">
            <v>B2</v>
          </cell>
          <cell r="F88" t="str">
            <v>34L</v>
          </cell>
          <cell r="G88">
            <v>0</v>
          </cell>
          <cell r="H88">
            <v>26</v>
          </cell>
          <cell r="I88" t="str">
            <v>臺北市南湖高中</v>
          </cell>
          <cell r="J88">
            <v>2015</v>
          </cell>
          <cell r="K88" t="str">
            <v>徐穎馨</v>
          </cell>
          <cell r="L88">
            <v>2013</v>
          </cell>
          <cell r="M88" t="str">
            <v>魏  彤</v>
          </cell>
        </row>
        <row r="89">
          <cell r="E89" t="str">
            <v>A3-1</v>
          </cell>
          <cell r="F89" t="str">
            <v>29L</v>
          </cell>
          <cell r="G89">
            <v>0</v>
          </cell>
          <cell r="H89">
            <v>8</v>
          </cell>
          <cell r="I89" t="str">
            <v>臺北市南湖高中</v>
          </cell>
          <cell r="J89">
            <v>2017</v>
          </cell>
          <cell r="K89" t="str">
            <v>黃  婕</v>
          </cell>
          <cell r="L89">
            <v>2016</v>
          </cell>
          <cell r="M89" t="str">
            <v>戴渝文</v>
          </cell>
        </row>
        <row r="90">
          <cell r="E90" t="str">
            <v>A3-2</v>
          </cell>
          <cell r="F90" t="str">
            <v>30L</v>
          </cell>
          <cell r="G90">
            <v>0</v>
          </cell>
          <cell r="H90">
            <v>16</v>
          </cell>
          <cell r="I90" t="str">
            <v>彰化縣藝術高中</v>
          </cell>
          <cell r="J90">
            <v>2113</v>
          </cell>
          <cell r="K90" t="str">
            <v>陳沛晴</v>
          </cell>
          <cell r="L90">
            <v>2114</v>
          </cell>
          <cell r="M90" t="str">
            <v>李宇瑭</v>
          </cell>
        </row>
        <row r="91">
          <cell r="E91" t="str">
            <v>B3-1</v>
          </cell>
          <cell r="F91" t="str">
            <v>31L</v>
          </cell>
          <cell r="G91">
            <v>0</v>
          </cell>
          <cell r="H91">
            <v>21</v>
          </cell>
          <cell r="I91" t="str">
            <v>高雄市林園高中</v>
          </cell>
          <cell r="J91">
            <v>2140</v>
          </cell>
          <cell r="K91" t="str">
            <v>黃品榛</v>
          </cell>
          <cell r="L91">
            <v>2144</v>
          </cell>
          <cell r="M91" t="str">
            <v>黃炫淳</v>
          </cell>
        </row>
        <row r="92">
          <cell r="E92" t="str">
            <v>B3-2</v>
          </cell>
          <cell r="F92" t="str">
            <v>32L</v>
          </cell>
          <cell r="G92">
            <v>0</v>
          </cell>
          <cell r="H92">
            <v>31</v>
          </cell>
          <cell r="I92" t="str">
            <v>苗栗縣苗栗高中</v>
          </cell>
          <cell r="J92">
            <v>2062</v>
          </cell>
          <cell r="K92" t="str">
            <v>嚴珮倫</v>
          </cell>
          <cell r="L92">
            <v>2066</v>
          </cell>
          <cell r="M92" t="str">
            <v>邱玫甄</v>
          </cell>
        </row>
        <row r="152">
          <cell r="E152" t="str">
            <v>A1</v>
          </cell>
          <cell r="F152" t="str">
            <v>49w</v>
          </cell>
          <cell r="G152">
            <v>0</v>
          </cell>
          <cell r="H152">
            <v>1</v>
          </cell>
          <cell r="I152" t="str">
            <v>高雄市福誠高中</v>
          </cell>
          <cell r="J152">
            <v>3309</v>
          </cell>
          <cell r="K152" t="str">
            <v>林子鈞</v>
          </cell>
          <cell r="L152">
            <v>3316</v>
          </cell>
          <cell r="M152" t="str">
            <v>陳佳佑</v>
          </cell>
        </row>
        <row r="153">
          <cell r="E153" t="str">
            <v>A2</v>
          </cell>
          <cell r="F153" t="str">
            <v>49L</v>
          </cell>
          <cell r="G153">
            <v>0</v>
          </cell>
          <cell r="H153">
            <v>19</v>
          </cell>
          <cell r="I153" t="str">
            <v>宜蘭縣中華國中</v>
          </cell>
          <cell r="J153">
            <v>3342</v>
          </cell>
          <cell r="K153" t="str">
            <v>周承緯</v>
          </cell>
          <cell r="L153">
            <v>3347</v>
          </cell>
          <cell r="M153" t="str">
            <v>呂冠蘅</v>
          </cell>
        </row>
        <row r="154">
          <cell r="E154" t="str">
            <v>B1</v>
          </cell>
          <cell r="F154" t="str">
            <v>50w</v>
          </cell>
          <cell r="G154">
            <v>0</v>
          </cell>
          <cell r="H154">
            <v>44</v>
          </cell>
          <cell r="I154" t="str">
            <v>臺北市誠正國中</v>
          </cell>
          <cell r="J154">
            <v>3046</v>
          </cell>
          <cell r="K154" t="str">
            <v>黃昶祐</v>
          </cell>
          <cell r="L154">
            <v>3043</v>
          </cell>
          <cell r="M154" t="str">
            <v>黎昕祐</v>
          </cell>
        </row>
        <row r="155">
          <cell r="E155" t="str">
            <v>B2</v>
          </cell>
          <cell r="F155" t="str">
            <v>50L</v>
          </cell>
          <cell r="G155">
            <v>0</v>
          </cell>
          <cell r="H155">
            <v>36</v>
          </cell>
          <cell r="I155" t="str">
            <v>臺北市麗山國中</v>
          </cell>
          <cell r="J155">
            <v>3052</v>
          </cell>
          <cell r="K155" t="str">
            <v>黃豐茂</v>
          </cell>
          <cell r="L155">
            <v>3057</v>
          </cell>
          <cell r="M155" t="str">
            <v>林均豪</v>
          </cell>
        </row>
        <row r="156">
          <cell r="E156" t="str">
            <v>A3-1</v>
          </cell>
          <cell r="F156" t="str">
            <v>45L</v>
          </cell>
          <cell r="G156">
            <v>0</v>
          </cell>
          <cell r="H156">
            <v>12</v>
          </cell>
          <cell r="I156" t="str">
            <v>臺北市誠正國中</v>
          </cell>
          <cell r="J156">
            <v>3040</v>
          </cell>
          <cell r="K156" t="str">
            <v>何睿霖</v>
          </cell>
          <cell r="L156">
            <v>3039</v>
          </cell>
          <cell r="M156" t="str">
            <v>李承祐</v>
          </cell>
        </row>
        <row r="157">
          <cell r="E157" t="str">
            <v>A3-2</v>
          </cell>
          <cell r="F157" t="str">
            <v>46L</v>
          </cell>
          <cell r="G157">
            <v>0</v>
          </cell>
          <cell r="H157">
            <v>23</v>
          </cell>
          <cell r="I157" t="str">
            <v>臺南市崑山高中</v>
          </cell>
          <cell r="J157">
            <v>3289</v>
          </cell>
          <cell r="K157" t="str">
            <v>余正恩</v>
          </cell>
          <cell r="L157">
            <v>3286</v>
          </cell>
          <cell r="M157" t="str">
            <v>廖世穎</v>
          </cell>
        </row>
        <row r="158">
          <cell r="E158" t="str">
            <v>B3-1</v>
          </cell>
          <cell r="F158" t="str">
            <v>47L</v>
          </cell>
          <cell r="G158">
            <v>0</v>
          </cell>
          <cell r="H158">
            <v>29</v>
          </cell>
          <cell r="I158" t="str">
            <v>新竹市建華國中</v>
          </cell>
          <cell r="J158">
            <v>3126</v>
          </cell>
          <cell r="K158" t="str">
            <v>蔡力揚</v>
          </cell>
          <cell r="L158">
            <v>3121</v>
          </cell>
          <cell r="M158" t="str">
            <v>葉伊恩</v>
          </cell>
        </row>
        <row r="159">
          <cell r="E159" t="str">
            <v>B3-2</v>
          </cell>
          <cell r="F159" t="str">
            <v>48L</v>
          </cell>
          <cell r="G159">
            <v>0</v>
          </cell>
          <cell r="H159">
            <v>52</v>
          </cell>
          <cell r="I159" t="str">
            <v>新北市海山高中</v>
          </cell>
          <cell r="J159">
            <v>3076</v>
          </cell>
          <cell r="K159" t="str">
            <v>鄒尚程</v>
          </cell>
          <cell r="L159">
            <v>3075</v>
          </cell>
          <cell r="M159" t="str">
            <v>王冠儒</v>
          </cell>
        </row>
        <row r="211">
          <cell r="E211" t="str">
            <v>A1</v>
          </cell>
          <cell r="F211" t="str">
            <v>49w</v>
          </cell>
          <cell r="G211">
            <v>0</v>
          </cell>
          <cell r="H211">
            <v>1</v>
          </cell>
          <cell r="I211" t="str">
            <v>高雄市大樹國中</v>
          </cell>
          <cell r="J211">
            <v>4235</v>
          </cell>
          <cell r="K211" t="str">
            <v>江紫綾</v>
          </cell>
          <cell r="L211">
            <v>4238</v>
          </cell>
          <cell r="M211" t="str">
            <v>吳芷柔</v>
          </cell>
        </row>
        <row r="212">
          <cell r="E212" t="str">
            <v>A2</v>
          </cell>
          <cell r="F212" t="str">
            <v>49L</v>
          </cell>
          <cell r="G212">
            <v>0</v>
          </cell>
          <cell r="H212">
            <v>25</v>
          </cell>
          <cell r="I212" t="str">
            <v>苗栗縣維真國中</v>
          </cell>
          <cell r="J212">
            <v>4103</v>
          </cell>
          <cell r="K212" t="str">
            <v>彭依琳</v>
          </cell>
          <cell r="L212">
            <v>4097</v>
          </cell>
          <cell r="M212" t="str">
            <v>張和倫</v>
          </cell>
        </row>
        <row r="213">
          <cell r="E213" t="str">
            <v>B1</v>
          </cell>
          <cell r="F213" t="str">
            <v>50w</v>
          </cell>
          <cell r="G213">
            <v>0</v>
          </cell>
          <cell r="H213">
            <v>29</v>
          </cell>
          <cell r="I213" t="str">
            <v>臺北市南門國中</v>
          </cell>
          <cell r="J213">
            <v>4029</v>
          </cell>
          <cell r="K213" t="str">
            <v>李宛樺</v>
          </cell>
          <cell r="L213">
            <v>4030</v>
          </cell>
          <cell r="M213" t="str">
            <v>劉葳葳</v>
          </cell>
        </row>
        <row r="214">
          <cell r="E214" t="str">
            <v>B2</v>
          </cell>
          <cell r="F214" t="str">
            <v>50L</v>
          </cell>
          <cell r="G214">
            <v>0</v>
          </cell>
          <cell r="H214">
            <v>42</v>
          </cell>
          <cell r="I214" t="str">
            <v>臺北市麗山國中</v>
          </cell>
          <cell r="J214">
            <v>4040</v>
          </cell>
          <cell r="K214" t="str">
            <v>蔡惟美</v>
          </cell>
          <cell r="L214">
            <v>4047</v>
          </cell>
          <cell r="M214" t="str">
            <v>陳采妮</v>
          </cell>
        </row>
        <row r="215">
          <cell r="E215" t="str">
            <v>A3-1</v>
          </cell>
          <cell r="F215" t="str">
            <v>45L</v>
          </cell>
          <cell r="G215">
            <v>0</v>
          </cell>
          <cell r="H215">
            <v>9</v>
          </cell>
          <cell r="I215" t="str">
            <v>新北市淡江高中</v>
          </cell>
          <cell r="J215">
            <v>4063</v>
          </cell>
          <cell r="K215" t="str">
            <v>蔡其臻</v>
          </cell>
          <cell r="L215">
            <v>4067</v>
          </cell>
          <cell r="M215" t="str">
            <v>朱以晴</v>
          </cell>
        </row>
        <row r="216">
          <cell r="E216" t="str">
            <v>A3-2</v>
          </cell>
          <cell r="F216" t="str">
            <v>46L</v>
          </cell>
          <cell r="G216">
            <v>0</v>
          </cell>
          <cell r="H216">
            <v>19</v>
          </cell>
          <cell r="I216" t="str">
            <v>彰化縣藝術高中</v>
          </cell>
          <cell r="J216">
            <v>4157</v>
          </cell>
          <cell r="K216" t="str">
            <v>張祐甄</v>
          </cell>
          <cell r="L216">
            <v>4160</v>
          </cell>
          <cell r="M216" t="str">
            <v>張傳慧</v>
          </cell>
        </row>
        <row r="217">
          <cell r="E217" t="str">
            <v>B3-1</v>
          </cell>
          <cell r="F217" t="str">
            <v>47L</v>
          </cell>
          <cell r="G217">
            <v>0</v>
          </cell>
          <cell r="H217">
            <v>37</v>
          </cell>
          <cell r="I217" t="str">
            <v>新竹市香山高中</v>
          </cell>
          <cell r="J217">
            <v>4089</v>
          </cell>
          <cell r="K217" t="str">
            <v>洪書妍</v>
          </cell>
          <cell r="L217">
            <v>4090</v>
          </cell>
          <cell r="M217" t="str">
            <v>戴岑卉</v>
          </cell>
        </row>
        <row r="218">
          <cell r="E218" t="str">
            <v>B3-2</v>
          </cell>
          <cell r="F218" t="str">
            <v>48L</v>
          </cell>
          <cell r="G218">
            <v>0</v>
          </cell>
          <cell r="H218">
            <v>52</v>
          </cell>
          <cell r="I218" t="str">
            <v>苗栗縣維真國中</v>
          </cell>
          <cell r="J218">
            <v>4102</v>
          </cell>
          <cell r="K218" t="str">
            <v>劉昀蓁</v>
          </cell>
          <cell r="L218">
            <v>4096</v>
          </cell>
          <cell r="M218" t="str">
            <v>鄭心榆</v>
          </cell>
        </row>
      </sheetData>
      <sheetData sheetId="10">
        <row r="4">
          <cell r="B4">
            <v>1</v>
          </cell>
          <cell r="C4">
            <v>1</v>
          </cell>
          <cell r="D4" t="str">
            <v>A1</v>
          </cell>
          <cell r="E4">
            <v>1</v>
          </cell>
          <cell r="F4" t="str">
            <v>臺北市松山家商</v>
          </cell>
          <cell r="G4">
            <v>1015</v>
          </cell>
          <cell r="H4" t="str">
            <v>黃冠熏</v>
          </cell>
          <cell r="I4">
            <v>1018</v>
          </cell>
          <cell r="J4" t="str">
            <v>黎昕陽</v>
          </cell>
        </row>
        <row r="5">
          <cell r="B5">
            <v>16</v>
          </cell>
          <cell r="C5">
            <v>16</v>
          </cell>
          <cell r="D5" t="str">
            <v>B1</v>
          </cell>
          <cell r="E5">
            <v>35</v>
          </cell>
          <cell r="F5" t="str">
            <v>彰化縣藝術高中</v>
          </cell>
          <cell r="G5">
            <v>1157</v>
          </cell>
          <cell r="H5" t="str">
            <v>陳品全</v>
          </cell>
          <cell r="I5">
            <v>1156</v>
          </cell>
          <cell r="J5" t="str">
            <v>黄昱誠</v>
          </cell>
        </row>
        <row r="6">
          <cell r="B6">
            <v>9</v>
          </cell>
          <cell r="C6" t="str">
            <v>8、9</v>
          </cell>
          <cell r="D6" t="str">
            <v>A2</v>
          </cell>
          <cell r="E6">
            <v>11</v>
          </cell>
          <cell r="F6" t="str">
            <v>高雄市福誠高中</v>
          </cell>
          <cell r="G6">
            <v>1247</v>
          </cell>
          <cell r="H6" t="str">
            <v>張家駿</v>
          </cell>
          <cell r="I6">
            <v>1248</v>
          </cell>
          <cell r="J6" t="str">
            <v>鄭翊成</v>
          </cell>
        </row>
        <row r="7">
          <cell r="B7">
            <v>8</v>
          </cell>
          <cell r="C7">
            <v>0</v>
          </cell>
          <cell r="D7" t="str">
            <v>B2</v>
          </cell>
          <cell r="E7">
            <v>27</v>
          </cell>
          <cell r="F7" t="str">
            <v>新北市海山高中</v>
          </cell>
          <cell r="G7">
            <v>1049</v>
          </cell>
          <cell r="H7" t="str">
            <v>陳泓佑</v>
          </cell>
          <cell r="I7">
            <v>1045</v>
          </cell>
          <cell r="J7" t="str">
            <v>張睿宸</v>
          </cell>
        </row>
        <row r="8">
          <cell r="B8">
            <v>12</v>
          </cell>
          <cell r="C8" t="str">
            <v>4、5
12、13</v>
          </cell>
          <cell r="D8" t="str">
            <v>A3-1</v>
          </cell>
          <cell r="E8">
            <v>10</v>
          </cell>
          <cell r="F8" t="str">
            <v>桃園市壽山高中</v>
          </cell>
          <cell r="G8">
            <v>1087</v>
          </cell>
          <cell r="H8" t="str">
            <v>周佑謙</v>
          </cell>
          <cell r="I8">
            <v>1085</v>
          </cell>
          <cell r="J8" t="str">
            <v>孫富麒</v>
          </cell>
        </row>
        <row r="9">
          <cell r="B9">
            <v>4</v>
          </cell>
          <cell r="C9">
            <v>0</v>
          </cell>
          <cell r="D9" t="str">
            <v>A3-2</v>
          </cell>
          <cell r="E9">
            <v>17</v>
          </cell>
          <cell r="F9" t="str">
            <v>臺中市忠明高中</v>
          </cell>
          <cell r="G9">
            <v>1109</v>
          </cell>
          <cell r="H9" t="str">
            <v>陳靖淵</v>
          </cell>
          <cell r="I9">
            <v>1106</v>
          </cell>
          <cell r="J9" t="str">
            <v>林柄旭</v>
          </cell>
        </row>
        <row r="10">
          <cell r="B10">
            <v>13</v>
          </cell>
          <cell r="C10">
            <v>0</v>
          </cell>
          <cell r="D10" t="str">
            <v>B3-1</v>
          </cell>
          <cell r="E10">
            <v>25</v>
          </cell>
          <cell r="F10" t="str">
            <v>臺北市松山家商</v>
          </cell>
          <cell r="G10">
            <v>1013</v>
          </cell>
          <cell r="H10" t="str">
            <v>莊鈞聿</v>
          </cell>
          <cell r="I10">
            <v>1012</v>
          </cell>
          <cell r="J10" t="str">
            <v>姜威利</v>
          </cell>
        </row>
        <row r="11">
          <cell r="B11">
            <v>5</v>
          </cell>
          <cell r="C11">
            <v>0</v>
          </cell>
          <cell r="D11" t="str">
            <v>B3-2</v>
          </cell>
          <cell r="E11">
            <v>39</v>
          </cell>
          <cell r="F11" t="str">
            <v>桃園市壽山高中</v>
          </cell>
          <cell r="G11">
            <v>1082</v>
          </cell>
          <cell r="H11" t="str">
            <v>何秉光</v>
          </cell>
          <cell r="I11">
            <v>1086</v>
          </cell>
          <cell r="J11" t="str">
            <v>邱柏諺</v>
          </cell>
        </row>
        <row r="12">
          <cell r="B12">
            <v>2</v>
          </cell>
          <cell r="C12" t="str">
            <v>2、3
6、7
10、11
14、15</v>
          </cell>
          <cell r="D12" t="str">
            <v>A5-1</v>
          </cell>
          <cell r="E12">
            <v>5</v>
          </cell>
          <cell r="F12" t="str">
            <v>高雄市福誠高中</v>
          </cell>
          <cell r="G12">
            <v>1249</v>
          </cell>
          <cell r="H12" t="str">
            <v>陳冠元</v>
          </cell>
          <cell r="I12">
            <v>1246</v>
          </cell>
          <cell r="J12" t="str">
            <v>黃弘州</v>
          </cell>
        </row>
        <row r="13">
          <cell r="B13">
            <v>7</v>
          </cell>
          <cell r="C13">
            <v>0</v>
          </cell>
          <cell r="D13" t="str">
            <v>A5-2</v>
          </cell>
          <cell r="E13">
            <v>7</v>
          </cell>
          <cell r="F13" t="str">
            <v>南投縣南投高中</v>
          </cell>
          <cell r="G13">
            <v>1169</v>
          </cell>
          <cell r="H13" t="str">
            <v>余天澄</v>
          </cell>
          <cell r="I13">
            <v>1166</v>
          </cell>
          <cell r="J13" t="str">
            <v>張宏翊</v>
          </cell>
        </row>
        <row r="14">
          <cell r="B14">
            <v>14</v>
          </cell>
          <cell r="C14">
            <v>0</v>
          </cell>
          <cell r="D14" t="str">
            <v>A5-3</v>
          </cell>
          <cell r="E14">
            <v>15</v>
          </cell>
          <cell r="F14" t="str">
            <v>新竹市香山高中</v>
          </cell>
          <cell r="G14">
            <v>1090</v>
          </cell>
          <cell r="H14" t="str">
            <v>楊凱翔</v>
          </cell>
          <cell r="I14">
            <v>1091</v>
          </cell>
          <cell r="J14" t="str">
            <v>張維鈞</v>
          </cell>
        </row>
        <row r="15">
          <cell r="B15">
            <v>6</v>
          </cell>
          <cell r="C15">
            <v>0</v>
          </cell>
          <cell r="D15" t="str">
            <v>A5-4</v>
          </cell>
          <cell r="E15">
            <v>19</v>
          </cell>
          <cell r="F15" t="str">
            <v>臺南市新豐高中</v>
          </cell>
          <cell r="G15">
            <v>1207</v>
          </cell>
          <cell r="H15" t="str">
            <v>施榮財</v>
          </cell>
          <cell r="I15">
            <v>1211</v>
          </cell>
          <cell r="J15" t="str">
            <v>黃羿嘉</v>
          </cell>
        </row>
        <row r="16">
          <cell r="B16">
            <v>10</v>
          </cell>
          <cell r="C16">
            <v>0</v>
          </cell>
          <cell r="D16" t="str">
            <v>B5-1</v>
          </cell>
          <cell r="E16">
            <v>23</v>
          </cell>
          <cell r="F16" t="str">
            <v>嘉義市嘉義高中</v>
          </cell>
          <cell r="G16">
            <v>1196</v>
          </cell>
          <cell r="H16" t="str">
            <v>鄭宇志</v>
          </cell>
          <cell r="I16">
            <v>1198</v>
          </cell>
          <cell r="J16" t="str">
            <v>蔡弦佑</v>
          </cell>
        </row>
        <row r="17">
          <cell r="B17">
            <v>3</v>
          </cell>
          <cell r="C17">
            <v>0</v>
          </cell>
          <cell r="D17" t="str">
            <v>B5-2</v>
          </cell>
          <cell r="E17">
            <v>30</v>
          </cell>
          <cell r="F17" t="str">
            <v>彰化縣藝術高中</v>
          </cell>
          <cell r="G17">
            <v>1159</v>
          </cell>
          <cell r="H17" t="str">
            <v>林晉毅</v>
          </cell>
          <cell r="I17">
            <v>1162</v>
          </cell>
          <cell r="J17" t="str">
            <v>蔡宇勝</v>
          </cell>
        </row>
        <row r="18">
          <cell r="B18">
            <v>15</v>
          </cell>
          <cell r="C18">
            <v>0</v>
          </cell>
          <cell r="D18" t="str">
            <v>B5-3</v>
          </cell>
          <cell r="E18">
            <v>31</v>
          </cell>
          <cell r="F18" t="str">
            <v>臺北市松山家商</v>
          </cell>
          <cell r="G18">
            <v>1020</v>
          </cell>
          <cell r="H18" t="str">
            <v>洪顗棨</v>
          </cell>
          <cell r="I18">
            <v>1016</v>
          </cell>
          <cell r="J18" t="str">
            <v>葉晁銘</v>
          </cell>
        </row>
        <row r="19">
          <cell r="B19">
            <v>11</v>
          </cell>
          <cell r="C19">
            <v>0</v>
          </cell>
          <cell r="D19" t="str">
            <v>B5-4</v>
          </cell>
          <cell r="E19">
            <v>37</v>
          </cell>
          <cell r="F19" t="str">
            <v>新北市海山高中</v>
          </cell>
          <cell r="G19">
            <v>1042</v>
          </cell>
          <cell r="H19" t="str">
            <v>鄭兆閎</v>
          </cell>
          <cell r="I19">
            <v>1043</v>
          </cell>
          <cell r="J19" t="str">
            <v>陳品翰</v>
          </cell>
        </row>
        <row r="22">
          <cell r="B22">
            <v>1</v>
          </cell>
          <cell r="C22">
            <v>1</v>
          </cell>
          <cell r="D22" t="str">
            <v>A1</v>
          </cell>
          <cell r="E22">
            <v>10</v>
          </cell>
          <cell r="F22" t="str">
            <v>臺北市南湖高中</v>
          </cell>
          <cell r="G22">
            <v>2014</v>
          </cell>
          <cell r="H22" t="str">
            <v>陳郁玟</v>
          </cell>
          <cell r="I22">
            <v>2010</v>
          </cell>
          <cell r="J22" t="str">
            <v>楊雅雁</v>
          </cell>
        </row>
        <row r="23">
          <cell r="B23">
            <v>16</v>
          </cell>
          <cell r="C23">
            <v>16</v>
          </cell>
          <cell r="D23" t="str">
            <v>B1</v>
          </cell>
          <cell r="E23">
            <v>36</v>
          </cell>
          <cell r="F23" t="str">
            <v>新北市淡江高中</v>
          </cell>
          <cell r="G23">
            <v>2040</v>
          </cell>
          <cell r="H23" t="str">
            <v>李恩綺</v>
          </cell>
          <cell r="I23">
            <v>2044</v>
          </cell>
          <cell r="J23" t="str">
            <v>陳亭婷</v>
          </cell>
        </row>
        <row r="24">
          <cell r="B24">
            <v>8</v>
          </cell>
          <cell r="C24" t="str">
            <v>8、9</v>
          </cell>
          <cell r="D24" t="str">
            <v>A2</v>
          </cell>
          <cell r="E24">
            <v>1</v>
          </cell>
          <cell r="F24" t="str">
            <v>苗栗縣苗栗高中</v>
          </cell>
          <cell r="G24">
            <v>2063</v>
          </cell>
          <cell r="H24" t="str">
            <v>吳憶樺</v>
          </cell>
          <cell r="I24">
            <v>2065</v>
          </cell>
          <cell r="J24" t="str">
            <v>張芷寧</v>
          </cell>
        </row>
        <row r="25">
          <cell r="B25">
            <v>9</v>
          </cell>
          <cell r="C25">
            <v>0</v>
          </cell>
          <cell r="D25" t="str">
            <v>B2</v>
          </cell>
          <cell r="E25">
            <v>26</v>
          </cell>
          <cell r="F25" t="str">
            <v>臺北市南湖高中</v>
          </cell>
          <cell r="G25">
            <v>2015</v>
          </cell>
          <cell r="H25" t="str">
            <v>徐穎馨</v>
          </cell>
          <cell r="I25">
            <v>2013</v>
          </cell>
          <cell r="J25" t="str">
            <v>魏  彤</v>
          </cell>
        </row>
        <row r="26">
          <cell r="B26">
            <v>4</v>
          </cell>
          <cell r="C26" t="str">
            <v>4、5
12、13</v>
          </cell>
          <cell r="D26" t="str">
            <v>A3-1</v>
          </cell>
          <cell r="E26">
            <v>8</v>
          </cell>
          <cell r="F26" t="str">
            <v>臺北市南湖高中</v>
          </cell>
          <cell r="G26">
            <v>2017</v>
          </cell>
          <cell r="H26" t="str">
            <v>黃  婕</v>
          </cell>
          <cell r="I26">
            <v>2016</v>
          </cell>
          <cell r="J26" t="str">
            <v>戴渝文</v>
          </cell>
        </row>
        <row r="27">
          <cell r="B27">
            <v>5</v>
          </cell>
          <cell r="C27">
            <v>0</v>
          </cell>
          <cell r="D27" t="str">
            <v>A3-2</v>
          </cell>
          <cell r="E27">
            <v>16</v>
          </cell>
          <cell r="F27" t="str">
            <v>彰化縣藝術高中</v>
          </cell>
          <cell r="G27">
            <v>2113</v>
          </cell>
          <cell r="H27" t="str">
            <v>陳沛晴</v>
          </cell>
          <cell r="I27">
            <v>2114</v>
          </cell>
          <cell r="J27" t="str">
            <v>李宇瑭</v>
          </cell>
        </row>
        <row r="28">
          <cell r="B28">
            <v>12</v>
          </cell>
          <cell r="C28">
            <v>0</v>
          </cell>
          <cell r="D28" t="str">
            <v>B3-1</v>
          </cell>
          <cell r="E28">
            <v>21</v>
          </cell>
          <cell r="F28" t="str">
            <v>高雄市林園高中</v>
          </cell>
          <cell r="G28">
            <v>2140</v>
          </cell>
          <cell r="H28" t="str">
            <v>黃品榛</v>
          </cell>
          <cell r="I28">
            <v>2144</v>
          </cell>
          <cell r="J28" t="str">
            <v>黃炫淳</v>
          </cell>
        </row>
        <row r="29">
          <cell r="B29">
            <v>13</v>
          </cell>
          <cell r="C29">
            <v>0</v>
          </cell>
          <cell r="D29" t="str">
            <v>B3-2</v>
          </cell>
          <cell r="E29">
            <v>31</v>
          </cell>
          <cell r="F29" t="str">
            <v>苗栗縣苗栗高中</v>
          </cell>
          <cell r="G29">
            <v>2062</v>
          </cell>
          <cell r="H29" t="str">
            <v>嚴珮倫</v>
          </cell>
          <cell r="I29">
            <v>2066</v>
          </cell>
          <cell r="J29" t="str">
            <v>邱玫甄</v>
          </cell>
        </row>
        <row r="30">
          <cell r="B30">
            <v>11</v>
          </cell>
          <cell r="C30" t="str">
            <v>2、3
6、7
10、11
14、15</v>
          </cell>
          <cell r="D30" t="str">
            <v>A5-1</v>
          </cell>
          <cell r="E30">
            <v>5</v>
          </cell>
          <cell r="F30" t="str">
            <v>彰化縣和美實校</v>
          </cell>
          <cell r="G30">
            <v>2102</v>
          </cell>
          <cell r="H30" t="str">
            <v>王琦心</v>
          </cell>
          <cell r="I30">
            <v>2099</v>
          </cell>
          <cell r="J30" t="str">
            <v>楊沛苡</v>
          </cell>
        </row>
        <row r="31">
          <cell r="B31">
            <v>2</v>
          </cell>
          <cell r="C31">
            <v>0</v>
          </cell>
          <cell r="D31" t="str">
            <v>A5-2</v>
          </cell>
          <cell r="E31">
            <v>7</v>
          </cell>
          <cell r="F31" t="str">
            <v>高雄市林園高中</v>
          </cell>
          <cell r="G31">
            <v>2141</v>
          </cell>
          <cell r="H31" t="str">
            <v>魏慈芬</v>
          </cell>
          <cell r="I31">
            <v>2145</v>
          </cell>
          <cell r="J31" t="str">
            <v>劉幸雅</v>
          </cell>
        </row>
        <row r="32">
          <cell r="B32">
            <v>3</v>
          </cell>
          <cell r="C32">
            <v>0</v>
          </cell>
          <cell r="D32" t="str">
            <v>A5-3</v>
          </cell>
          <cell r="E32">
            <v>13</v>
          </cell>
          <cell r="F32" t="str">
            <v>新北市淡江高中</v>
          </cell>
          <cell r="G32">
            <v>2039</v>
          </cell>
          <cell r="H32" t="str">
            <v>梁榆婕</v>
          </cell>
          <cell r="I32">
            <v>2048</v>
          </cell>
          <cell r="J32" t="str">
            <v>張如嘉</v>
          </cell>
        </row>
        <row r="33">
          <cell r="B33">
            <v>6</v>
          </cell>
          <cell r="C33">
            <v>0</v>
          </cell>
          <cell r="D33" t="str">
            <v>A5-4</v>
          </cell>
          <cell r="E33">
            <v>15</v>
          </cell>
          <cell r="F33" t="str">
            <v>臺南市新豐高中</v>
          </cell>
          <cell r="G33">
            <v>2129</v>
          </cell>
          <cell r="H33" t="str">
            <v>林卉庭</v>
          </cell>
          <cell r="I33">
            <v>2127</v>
          </cell>
          <cell r="J33" t="str">
            <v>陳奕瑄</v>
          </cell>
        </row>
        <row r="34">
          <cell r="B34">
            <v>14</v>
          </cell>
          <cell r="C34">
            <v>0</v>
          </cell>
          <cell r="D34" t="str">
            <v>B5-1</v>
          </cell>
          <cell r="E34">
            <v>23</v>
          </cell>
          <cell r="F34" t="str">
            <v>臺中市中港高中</v>
          </cell>
          <cell r="G34">
            <v>2069</v>
          </cell>
          <cell r="H34" t="str">
            <v>林姿妤</v>
          </cell>
          <cell r="I34">
            <v>2074</v>
          </cell>
          <cell r="J34" t="str">
            <v>唐妮均</v>
          </cell>
        </row>
        <row r="35">
          <cell r="B35">
            <v>10</v>
          </cell>
          <cell r="C35">
            <v>0</v>
          </cell>
          <cell r="D35" t="str">
            <v>B5-2</v>
          </cell>
          <cell r="E35">
            <v>25</v>
          </cell>
          <cell r="F35" t="str">
            <v>新竹市香山高中</v>
          </cell>
          <cell r="G35">
            <v>2056</v>
          </cell>
          <cell r="H35" t="str">
            <v>陳亮綺</v>
          </cell>
          <cell r="I35">
            <v>2053</v>
          </cell>
          <cell r="J35" t="str">
            <v>劉槿瑢</v>
          </cell>
        </row>
        <row r="36">
          <cell r="B36">
            <v>15</v>
          </cell>
          <cell r="C36">
            <v>0</v>
          </cell>
          <cell r="D36" t="str">
            <v>B5-3</v>
          </cell>
          <cell r="E36">
            <v>29</v>
          </cell>
          <cell r="F36" t="str">
            <v>嘉義市立仁高中</v>
          </cell>
          <cell r="G36">
            <v>2125</v>
          </cell>
          <cell r="H36" t="str">
            <v>呂佳宜</v>
          </cell>
          <cell r="I36">
            <v>2123</v>
          </cell>
          <cell r="J36" t="str">
            <v>張秀鈴</v>
          </cell>
        </row>
        <row r="37">
          <cell r="B37">
            <v>7</v>
          </cell>
          <cell r="C37">
            <v>0</v>
          </cell>
          <cell r="D37" t="str">
            <v>B5-4</v>
          </cell>
          <cell r="E37">
            <v>32</v>
          </cell>
          <cell r="F37" t="str">
            <v>臺南市新豐高中</v>
          </cell>
          <cell r="G37">
            <v>2134</v>
          </cell>
          <cell r="H37" t="str">
            <v>陳柔安</v>
          </cell>
          <cell r="I37">
            <v>2128</v>
          </cell>
          <cell r="J37" t="str">
            <v>楊晴硯</v>
          </cell>
        </row>
        <row r="40">
          <cell r="B40">
            <v>1</v>
          </cell>
          <cell r="C40">
            <v>1</v>
          </cell>
          <cell r="D40" t="str">
            <v>A1</v>
          </cell>
          <cell r="E40">
            <v>1</v>
          </cell>
          <cell r="F40" t="str">
            <v>高雄市福誠高中</v>
          </cell>
          <cell r="G40">
            <v>3309</v>
          </cell>
          <cell r="H40" t="str">
            <v>林子鈞</v>
          </cell>
          <cell r="I40">
            <v>3316</v>
          </cell>
          <cell r="J40" t="str">
            <v>陳佳佑</v>
          </cell>
        </row>
        <row r="41">
          <cell r="B41">
            <v>16</v>
          </cell>
          <cell r="C41">
            <v>16</v>
          </cell>
          <cell r="D41" t="str">
            <v>B1</v>
          </cell>
          <cell r="E41">
            <v>44</v>
          </cell>
          <cell r="F41" t="str">
            <v>臺北市誠正國中</v>
          </cell>
          <cell r="G41">
            <v>3046</v>
          </cell>
          <cell r="H41" t="str">
            <v>黃昶祐</v>
          </cell>
          <cell r="I41">
            <v>3043</v>
          </cell>
          <cell r="J41" t="str">
            <v>黎昕祐</v>
          </cell>
        </row>
        <row r="42">
          <cell r="B42">
            <v>8</v>
          </cell>
          <cell r="C42" t="str">
            <v>8、9</v>
          </cell>
          <cell r="D42" t="str">
            <v>A2</v>
          </cell>
          <cell r="E42">
            <v>19</v>
          </cell>
          <cell r="F42" t="str">
            <v>宜蘭縣中華國中</v>
          </cell>
          <cell r="G42">
            <v>3342</v>
          </cell>
          <cell r="H42" t="str">
            <v>周承緯</v>
          </cell>
          <cell r="I42">
            <v>3347</v>
          </cell>
          <cell r="J42" t="str">
            <v>呂冠蘅</v>
          </cell>
        </row>
        <row r="43">
          <cell r="B43">
            <v>9</v>
          </cell>
          <cell r="C43">
            <v>0</v>
          </cell>
          <cell r="D43" t="str">
            <v>B2</v>
          </cell>
          <cell r="E43">
            <v>36</v>
          </cell>
          <cell r="F43" t="str">
            <v>臺北市麗山國中</v>
          </cell>
          <cell r="G43">
            <v>3052</v>
          </cell>
          <cell r="H43" t="str">
            <v>黃豐茂</v>
          </cell>
          <cell r="I43">
            <v>3057</v>
          </cell>
          <cell r="J43" t="str">
            <v>林均豪</v>
          </cell>
        </row>
        <row r="44">
          <cell r="B44">
            <v>5</v>
          </cell>
          <cell r="C44" t="str">
            <v>4、5
12、13</v>
          </cell>
          <cell r="D44" t="str">
            <v>A3-1</v>
          </cell>
          <cell r="E44">
            <v>12</v>
          </cell>
          <cell r="F44" t="str">
            <v>臺北市誠正國中</v>
          </cell>
          <cell r="G44">
            <v>3040</v>
          </cell>
          <cell r="H44" t="str">
            <v>何睿霖</v>
          </cell>
          <cell r="I44">
            <v>3039</v>
          </cell>
          <cell r="J44" t="str">
            <v>李承祐</v>
          </cell>
        </row>
        <row r="45">
          <cell r="B45">
            <v>4</v>
          </cell>
          <cell r="C45">
            <v>0</v>
          </cell>
          <cell r="D45" t="str">
            <v>A3-2</v>
          </cell>
          <cell r="E45">
            <v>23</v>
          </cell>
          <cell r="F45" t="str">
            <v>臺南市崑山高中</v>
          </cell>
          <cell r="G45">
            <v>3289</v>
          </cell>
          <cell r="H45" t="str">
            <v>余正恩</v>
          </cell>
          <cell r="I45">
            <v>3286</v>
          </cell>
          <cell r="J45" t="str">
            <v>廖世穎</v>
          </cell>
        </row>
        <row r="46">
          <cell r="B46">
            <v>12</v>
          </cell>
          <cell r="C46">
            <v>0</v>
          </cell>
          <cell r="D46" t="str">
            <v>B3-1</v>
          </cell>
          <cell r="E46">
            <v>29</v>
          </cell>
          <cell r="F46" t="str">
            <v>新竹市建華國中</v>
          </cell>
          <cell r="G46">
            <v>3126</v>
          </cell>
          <cell r="H46" t="str">
            <v>蔡力揚</v>
          </cell>
          <cell r="I46">
            <v>3121</v>
          </cell>
          <cell r="J46" t="str">
            <v>葉伊恩</v>
          </cell>
        </row>
        <row r="47">
          <cell r="B47">
            <v>13</v>
          </cell>
          <cell r="C47">
            <v>0</v>
          </cell>
          <cell r="D47" t="str">
            <v>B3-2</v>
          </cell>
          <cell r="E47">
            <v>52</v>
          </cell>
          <cell r="F47" t="str">
            <v>新北市海山高中</v>
          </cell>
          <cell r="G47">
            <v>3076</v>
          </cell>
          <cell r="H47" t="str">
            <v>鄒尚程</v>
          </cell>
          <cell r="I47">
            <v>3075</v>
          </cell>
          <cell r="J47" t="str">
            <v>王冠儒</v>
          </cell>
        </row>
        <row r="48">
          <cell r="B48">
            <v>15</v>
          </cell>
          <cell r="C48" t="str">
            <v>2、3
6、7
10、11
14、15</v>
          </cell>
          <cell r="D48" t="str">
            <v>A5-1</v>
          </cell>
          <cell r="E48">
            <v>4</v>
          </cell>
          <cell r="F48" t="str">
            <v>新北市新莊國中</v>
          </cell>
          <cell r="G48">
            <v>3079</v>
          </cell>
          <cell r="H48" t="str">
            <v>巫嘉軒</v>
          </cell>
          <cell r="I48">
            <v>3080</v>
          </cell>
          <cell r="J48" t="str">
            <v>蘇晉賢</v>
          </cell>
        </row>
        <row r="49">
          <cell r="B49">
            <v>2</v>
          </cell>
          <cell r="C49">
            <v>0</v>
          </cell>
          <cell r="D49" t="str">
            <v>A5-2</v>
          </cell>
          <cell r="E49">
            <v>8</v>
          </cell>
          <cell r="F49" t="str">
            <v>桃園市桃園國中</v>
          </cell>
          <cell r="G49">
            <v>3110</v>
          </cell>
          <cell r="H49" t="str">
            <v>童冠嶧</v>
          </cell>
          <cell r="I49">
            <v>3114</v>
          </cell>
          <cell r="J49" t="str">
            <v>楊致興</v>
          </cell>
        </row>
        <row r="50">
          <cell r="B50">
            <v>14</v>
          </cell>
          <cell r="C50">
            <v>0</v>
          </cell>
          <cell r="D50" t="str">
            <v>A5-3</v>
          </cell>
          <cell r="E50">
            <v>15</v>
          </cell>
          <cell r="F50" t="str">
            <v>彰化縣溪湖國中</v>
          </cell>
          <cell r="G50">
            <v>3182</v>
          </cell>
          <cell r="H50" t="str">
            <v>陳誼倫</v>
          </cell>
          <cell r="I50">
            <v>3183</v>
          </cell>
          <cell r="J50" t="str">
            <v>陳威弘</v>
          </cell>
        </row>
        <row r="51">
          <cell r="B51">
            <v>6</v>
          </cell>
          <cell r="C51">
            <v>0</v>
          </cell>
          <cell r="D51" t="str">
            <v>A5-4</v>
          </cell>
          <cell r="E51">
            <v>24</v>
          </cell>
          <cell r="F51" t="str">
            <v>南投縣南投國中</v>
          </cell>
          <cell r="G51">
            <v>3220</v>
          </cell>
          <cell r="H51" t="str">
            <v>曾詠墩</v>
          </cell>
          <cell r="I51">
            <v>3219</v>
          </cell>
          <cell r="J51" t="str">
            <v>吳柏諭</v>
          </cell>
        </row>
        <row r="52">
          <cell r="B52">
            <v>11</v>
          </cell>
          <cell r="C52">
            <v>0</v>
          </cell>
          <cell r="D52" t="str">
            <v>B5-1</v>
          </cell>
          <cell r="E52">
            <v>33</v>
          </cell>
          <cell r="F52" t="str">
            <v>屏東縣車城國中</v>
          </cell>
          <cell r="G52">
            <v>3327</v>
          </cell>
          <cell r="H52" t="str">
            <v>鄭亦慎</v>
          </cell>
          <cell r="I52">
            <v>3328</v>
          </cell>
          <cell r="J52" t="str">
            <v>鄭亦恩</v>
          </cell>
        </row>
        <row r="53">
          <cell r="B53">
            <v>10</v>
          </cell>
          <cell r="C53">
            <v>0</v>
          </cell>
          <cell r="D53" t="str">
            <v>B5-2</v>
          </cell>
          <cell r="E53">
            <v>37</v>
          </cell>
          <cell r="F53" t="str">
            <v>桃園市桃園國中</v>
          </cell>
          <cell r="G53">
            <v>3112</v>
          </cell>
          <cell r="H53" t="str">
            <v>李秉翔</v>
          </cell>
          <cell r="I53">
            <v>3109</v>
          </cell>
          <cell r="J53" t="str">
            <v>蔡鎮宇</v>
          </cell>
        </row>
        <row r="54">
          <cell r="B54">
            <v>7</v>
          </cell>
          <cell r="C54">
            <v>0</v>
          </cell>
          <cell r="D54" t="str">
            <v>B5-3</v>
          </cell>
          <cell r="E54">
            <v>41</v>
          </cell>
          <cell r="F54" t="str">
            <v>臺中市爽文國中</v>
          </cell>
          <cell r="G54">
            <v>3170</v>
          </cell>
          <cell r="H54" t="str">
            <v>蔡士綸</v>
          </cell>
          <cell r="I54">
            <v>3171</v>
          </cell>
          <cell r="J54" t="str">
            <v>施信宏</v>
          </cell>
        </row>
        <row r="55">
          <cell r="B55">
            <v>3</v>
          </cell>
          <cell r="C55">
            <v>0</v>
          </cell>
          <cell r="D55" t="str">
            <v>B5-4</v>
          </cell>
          <cell r="E55">
            <v>46</v>
          </cell>
          <cell r="F55" t="str">
            <v>彰化縣鹿鳴國中</v>
          </cell>
          <cell r="G55">
            <v>3175</v>
          </cell>
          <cell r="H55" t="str">
            <v>郭權鋒</v>
          </cell>
          <cell r="I55">
            <v>3174</v>
          </cell>
          <cell r="J55" t="str">
            <v>張嘉祐</v>
          </cell>
        </row>
        <row r="58">
          <cell r="B58">
            <v>1</v>
          </cell>
          <cell r="C58">
            <v>1</v>
          </cell>
          <cell r="D58" t="str">
            <v>A1</v>
          </cell>
          <cell r="E58">
            <v>1</v>
          </cell>
          <cell r="F58" t="str">
            <v>高雄市大樹國中</v>
          </cell>
          <cell r="G58">
            <v>4235</v>
          </cell>
          <cell r="H58" t="str">
            <v>江紫綾</v>
          </cell>
          <cell r="I58">
            <v>4238</v>
          </cell>
          <cell r="J58" t="str">
            <v>吳芷柔</v>
          </cell>
        </row>
        <row r="59">
          <cell r="B59">
            <v>16</v>
          </cell>
          <cell r="C59">
            <v>16</v>
          </cell>
          <cell r="D59" t="str">
            <v>B1</v>
          </cell>
          <cell r="E59">
            <v>29</v>
          </cell>
          <cell r="F59" t="str">
            <v>臺北市南門國中</v>
          </cell>
          <cell r="G59">
            <v>4029</v>
          </cell>
          <cell r="H59" t="str">
            <v>李宛樺</v>
          </cell>
          <cell r="I59">
            <v>4030</v>
          </cell>
          <cell r="J59" t="str">
            <v>劉葳葳</v>
          </cell>
        </row>
        <row r="60">
          <cell r="B60">
            <v>8</v>
          </cell>
          <cell r="C60" t="str">
            <v>8、9</v>
          </cell>
          <cell r="D60" t="str">
            <v>A2</v>
          </cell>
          <cell r="E60">
            <v>25</v>
          </cell>
          <cell r="F60" t="str">
            <v>苗栗縣維真國中</v>
          </cell>
          <cell r="G60">
            <v>4103</v>
          </cell>
          <cell r="H60" t="str">
            <v>彭依琳</v>
          </cell>
          <cell r="I60">
            <v>4097</v>
          </cell>
          <cell r="J60" t="str">
            <v>張和倫</v>
          </cell>
        </row>
        <row r="61">
          <cell r="B61">
            <v>9</v>
          </cell>
          <cell r="C61">
            <v>0</v>
          </cell>
          <cell r="D61" t="str">
            <v>B2</v>
          </cell>
          <cell r="E61">
            <v>42</v>
          </cell>
          <cell r="F61" t="str">
            <v>臺北市麗山國中</v>
          </cell>
          <cell r="G61">
            <v>4040</v>
          </cell>
          <cell r="H61" t="str">
            <v>蔡惟美</v>
          </cell>
          <cell r="I61">
            <v>4047</v>
          </cell>
          <cell r="J61" t="str">
            <v>陳采妮</v>
          </cell>
        </row>
        <row r="62">
          <cell r="B62">
            <v>12</v>
          </cell>
          <cell r="C62" t="str">
            <v>4、5
12、13</v>
          </cell>
          <cell r="D62" t="str">
            <v>A3-1</v>
          </cell>
          <cell r="E62">
            <v>9</v>
          </cell>
          <cell r="F62" t="str">
            <v>新北市淡江高中</v>
          </cell>
          <cell r="G62">
            <v>4063</v>
          </cell>
          <cell r="H62" t="str">
            <v>蔡其臻</v>
          </cell>
          <cell r="I62">
            <v>4067</v>
          </cell>
          <cell r="J62" t="str">
            <v>朱以晴</v>
          </cell>
        </row>
        <row r="63">
          <cell r="B63">
            <v>4</v>
          </cell>
          <cell r="C63">
            <v>0</v>
          </cell>
          <cell r="D63" t="str">
            <v>A3-2</v>
          </cell>
          <cell r="E63">
            <v>19</v>
          </cell>
          <cell r="F63" t="str">
            <v>彰化縣藝術高中</v>
          </cell>
          <cell r="G63">
            <v>4157</v>
          </cell>
          <cell r="H63" t="str">
            <v>張祐甄</v>
          </cell>
          <cell r="I63">
            <v>4160</v>
          </cell>
          <cell r="J63" t="str">
            <v>張傳慧</v>
          </cell>
        </row>
        <row r="64">
          <cell r="B64">
            <v>5</v>
          </cell>
          <cell r="C64">
            <v>0</v>
          </cell>
          <cell r="D64" t="str">
            <v>B3-1</v>
          </cell>
          <cell r="E64">
            <v>37</v>
          </cell>
          <cell r="F64" t="str">
            <v>新竹市香山高中</v>
          </cell>
          <cell r="G64">
            <v>4089</v>
          </cell>
          <cell r="H64" t="str">
            <v>洪書妍</v>
          </cell>
          <cell r="I64">
            <v>4090</v>
          </cell>
          <cell r="J64" t="str">
            <v>戴岑卉</v>
          </cell>
        </row>
        <row r="65">
          <cell r="B65">
            <v>13</v>
          </cell>
          <cell r="C65">
            <v>0</v>
          </cell>
          <cell r="D65" t="str">
            <v>B3-2</v>
          </cell>
          <cell r="E65">
            <v>52</v>
          </cell>
          <cell r="F65" t="str">
            <v>苗栗縣維真國中</v>
          </cell>
          <cell r="G65">
            <v>4102</v>
          </cell>
          <cell r="H65" t="str">
            <v>劉昀蓁</v>
          </cell>
          <cell r="I65">
            <v>4096</v>
          </cell>
          <cell r="J65" t="str">
            <v>鄭心榆</v>
          </cell>
        </row>
        <row r="66">
          <cell r="B66">
            <v>10</v>
          </cell>
          <cell r="C66" t="str">
            <v>2、3
6、7
10、11
14、15</v>
          </cell>
          <cell r="D66" t="str">
            <v>A5-1</v>
          </cell>
          <cell r="E66">
            <v>5</v>
          </cell>
          <cell r="F66" t="str">
            <v>苗栗縣維真國中</v>
          </cell>
          <cell r="G66">
            <v>4100</v>
          </cell>
          <cell r="H66" t="str">
            <v>林軒卉</v>
          </cell>
          <cell r="I66">
            <v>4095</v>
          </cell>
          <cell r="J66" t="str">
            <v>王佳甄</v>
          </cell>
        </row>
        <row r="67">
          <cell r="B67">
            <v>2</v>
          </cell>
          <cell r="C67">
            <v>0</v>
          </cell>
          <cell r="D67" t="str">
            <v>A5-2</v>
          </cell>
          <cell r="E67">
            <v>12</v>
          </cell>
          <cell r="F67" t="str">
            <v>臺北市麗山國中</v>
          </cell>
          <cell r="G67">
            <v>4039</v>
          </cell>
          <cell r="H67" t="str">
            <v>侯沁恩</v>
          </cell>
          <cell r="I67">
            <v>4044</v>
          </cell>
          <cell r="J67" t="str">
            <v>陳芝琳</v>
          </cell>
        </row>
        <row r="68">
          <cell r="B68">
            <v>3</v>
          </cell>
          <cell r="C68">
            <v>0</v>
          </cell>
          <cell r="D68" t="str">
            <v>A5-3</v>
          </cell>
          <cell r="E68">
            <v>16</v>
          </cell>
          <cell r="F68" t="str">
            <v>嘉義縣大吉國中</v>
          </cell>
          <cell r="G68">
            <v>4199</v>
          </cell>
          <cell r="H68" t="str">
            <v>陳郁彙</v>
          </cell>
          <cell r="I68">
            <v>4201</v>
          </cell>
          <cell r="J68" t="str">
            <v>陳敏彙</v>
          </cell>
        </row>
        <row r="69">
          <cell r="B69">
            <v>7</v>
          </cell>
          <cell r="C69">
            <v>0</v>
          </cell>
          <cell r="D69" t="str">
            <v>A5-4</v>
          </cell>
          <cell r="E69">
            <v>22</v>
          </cell>
          <cell r="F69" t="str">
            <v>桃園市大有國中</v>
          </cell>
          <cell r="G69">
            <v>4080</v>
          </cell>
          <cell r="H69" t="str">
            <v>陳若云</v>
          </cell>
          <cell r="I69">
            <v>4079</v>
          </cell>
          <cell r="J69" t="str">
            <v>廖彥茹</v>
          </cell>
        </row>
        <row r="70">
          <cell r="B70">
            <v>6</v>
          </cell>
          <cell r="C70">
            <v>0</v>
          </cell>
          <cell r="D70" t="str">
            <v>B5-1</v>
          </cell>
          <cell r="E70">
            <v>33</v>
          </cell>
          <cell r="F70" t="str">
            <v>高雄市林園高中</v>
          </cell>
          <cell r="G70">
            <v>4248</v>
          </cell>
          <cell r="H70" t="str">
            <v>林宜靜</v>
          </cell>
          <cell r="I70">
            <v>4246</v>
          </cell>
          <cell r="J70" t="str">
            <v>劉容瑄</v>
          </cell>
        </row>
        <row r="71">
          <cell r="B71">
            <v>15</v>
          </cell>
          <cell r="C71">
            <v>0</v>
          </cell>
          <cell r="D71" t="str">
            <v>B5-2</v>
          </cell>
          <cell r="E71">
            <v>35</v>
          </cell>
          <cell r="F71" t="str">
            <v>桃園市青溪國中</v>
          </cell>
          <cell r="G71">
            <v>4086</v>
          </cell>
          <cell r="H71" t="str">
            <v>葉蘋瑤</v>
          </cell>
          <cell r="I71">
            <v>4083</v>
          </cell>
          <cell r="J71" t="str">
            <v>蕭韻玲</v>
          </cell>
        </row>
        <row r="72">
          <cell r="B72">
            <v>14</v>
          </cell>
          <cell r="C72">
            <v>0</v>
          </cell>
          <cell r="D72" t="str">
            <v>B5-3</v>
          </cell>
          <cell r="E72">
            <v>44</v>
          </cell>
          <cell r="F72" t="str">
            <v>新北市淡江高中</v>
          </cell>
          <cell r="G72">
            <v>4059</v>
          </cell>
          <cell r="H72" t="str">
            <v>陳慈瑄</v>
          </cell>
          <cell r="I72">
            <v>4062</v>
          </cell>
          <cell r="J72" t="str">
            <v>許伊宸</v>
          </cell>
        </row>
        <row r="73">
          <cell r="B73">
            <v>11</v>
          </cell>
          <cell r="C73">
            <v>0</v>
          </cell>
          <cell r="D73" t="str">
            <v>B5-4</v>
          </cell>
          <cell r="E73">
            <v>48</v>
          </cell>
          <cell r="F73" t="str">
            <v>新竹市香山高中</v>
          </cell>
          <cell r="G73">
            <v>4087</v>
          </cell>
          <cell r="H73" t="str">
            <v>蔡毓芹</v>
          </cell>
          <cell r="I73">
            <v>4091</v>
          </cell>
          <cell r="J73" t="str">
            <v>林子渝</v>
          </cell>
        </row>
      </sheetData>
      <sheetData sheetId="11">
        <row r="50">
          <cell r="E50" t="str">
            <v>A1</v>
          </cell>
          <cell r="F50" t="str">
            <v>41w</v>
          </cell>
          <cell r="G50">
            <v>0</v>
          </cell>
          <cell r="H50">
            <v>7</v>
          </cell>
          <cell r="I50" t="str">
            <v>臺北市內湖高工</v>
          </cell>
          <cell r="J50">
            <v>1011</v>
          </cell>
          <cell r="K50" t="str">
            <v>林昀儒</v>
          </cell>
        </row>
        <row r="51">
          <cell r="E51" t="str">
            <v>A2</v>
          </cell>
          <cell r="F51" t="str">
            <v>41L</v>
          </cell>
          <cell r="G51">
            <v>0</v>
          </cell>
          <cell r="H51">
            <v>15</v>
          </cell>
          <cell r="I51" t="str">
            <v>彰化縣和美實校</v>
          </cell>
          <cell r="J51">
            <v>1137</v>
          </cell>
          <cell r="K51" t="str">
            <v>洪承偉</v>
          </cell>
        </row>
        <row r="52">
          <cell r="E52" t="str">
            <v>B1</v>
          </cell>
          <cell r="F52" t="str">
            <v>42w</v>
          </cell>
          <cell r="G52">
            <v>0</v>
          </cell>
          <cell r="H52">
            <v>31</v>
          </cell>
          <cell r="I52" t="str">
            <v>臺北市內湖高工</v>
          </cell>
          <cell r="J52">
            <v>1007</v>
          </cell>
          <cell r="K52" t="str">
            <v>王建智</v>
          </cell>
        </row>
        <row r="53">
          <cell r="E53" t="str">
            <v>B2</v>
          </cell>
          <cell r="F53" t="str">
            <v>42L</v>
          </cell>
          <cell r="G53">
            <v>0</v>
          </cell>
          <cell r="H53">
            <v>34</v>
          </cell>
          <cell r="I53" t="str">
            <v>高雄市福誠高中</v>
          </cell>
          <cell r="J53">
            <v>1251</v>
          </cell>
          <cell r="K53" t="str">
            <v>陳俊廷</v>
          </cell>
        </row>
        <row r="54">
          <cell r="E54" t="str">
            <v>A3-1</v>
          </cell>
          <cell r="F54" t="str">
            <v>37L</v>
          </cell>
          <cell r="G54">
            <v>0</v>
          </cell>
          <cell r="H54">
            <v>1</v>
          </cell>
          <cell r="I54" t="str">
            <v>新北市海山高中</v>
          </cell>
          <cell r="J54">
            <v>1051</v>
          </cell>
          <cell r="K54" t="str">
            <v>賴啟鑑</v>
          </cell>
        </row>
        <row r="55">
          <cell r="E55" t="str">
            <v>A3-2</v>
          </cell>
          <cell r="F55" t="str">
            <v>38L</v>
          </cell>
          <cell r="G55">
            <v>0</v>
          </cell>
          <cell r="H55">
            <v>22</v>
          </cell>
          <cell r="I55" t="str">
            <v>新竹市香山高中</v>
          </cell>
          <cell r="J55">
            <v>1093</v>
          </cell>
          <cell r="K55" t="str">
            <v>蔡耀展</v>
          </cell>
        </row>
        <row r="56">
          <cell r="E56" t="str">
            <v>B3-1</v>
          </cell>
          <cell r="F56" t="str">
            <v>39L</v>
          </cell>
          <cell r="G56">
            <v>0</v>
          </cell>
          <cell r="H56">
            <v>23</v>
          </cell>
          <cell r="I56" t="str">
            <v>新竹市香山高中</v>
          </cell>
          <cell r="J56">
            <v>1088</v>
          </cell>
          <cell r="K56" t="str">
            <v>莊勝雲</v>
          </cell>
        </row>
        <row r="57">
          <cell r="E57" t="str">
            <v>B3-2</v>
          </cell>
          <cell r="F57" t="str">
            <v>40L</v>
          </cell>
          <cell r="G57">
            <v>0</v>
          </cell>
          <cell r="H57">
            <v>44</v>
          </cell>
          <cell r="I57" t="str">
            <v>臺北市內湖高工</v>
          </cell>
          <cell r="J57">
            <v>1003</v>
          </cell>
          <cell r="K57" t="str">
            <v>周德灝</v>
          </cell>
        </row>
        <row r="97">
          <cell r="E97" t="str">
            <v>A1</v>
          </cell>
          <cell r="F97" t="str">
            <v>33w</v>
          </cell>
          <cell r="G97">
            <v>0</v>
          </cell>
          <cell r="H97">
            <v>6</v>
          </cell>
          <cell r="I97" t="str">
            <v>臺北市南湖高中</v>
          </cell>
          <cell r="J97">
            <v>2012</v>
          </cell>
          <cell r="K97" t="str">
            <v>方思涵</v>
          </cell>
        </row>
        <row r="98">
          <cell r="E98" t="str">
            <v>A2</v>
          </cell>
          <cell r="F98" t="str">
            <v>33L</v>
          </cell>
          <cell r="G98">
            <v>0</v>
          </cell>
          <cell r="H98">
            <v>18</v>
          </cell>
          <cell r="I98" t="str">
            <v>臺中市中港高中</v>
          </cell>
          <cell r="J98">
            <v>2076</v>
          </cell>
          <cell r="K98" t="str">
            <v>段喬煒</v>
          </cell>
        </row>
        <row r="99">
          <cell r="E99" t="str">
            <v>B1</v>
          </cell>
          <cell r="F99" t="str">
            <v>34w</v>
          </cell>
          <cell r="G99">
            <v>0</v>
          </cell>
          <cell r="H99">
            <v>27</v>
          </cell>
          <cell r="I99" t="str">
            <v>新北市淡江高中</v>
          </cell>
          <cell r="J99">
            <v>2047</v>
          </cell>
          <cell r="K99" t="str">
            <v>陳映蓁</v>
          </cell>
        </row>
        <row r="100">
          <cell r="E100" t="str">
            <v>B2</v>
          </cell>
          <cell r="F100" t="str">
            <v>34L</v>
          </cell>
          <cell r="G100">
            <v>0</v>
          </cell>
          <cell r="H100">
            <v>33</v>
          </cell>
          <cell r="I100" t="str">
            <v>臺北市中興中學</v>
          </cell>
          <cell r="J100">
            <v>2008</v>
          </cell>
          <cell r="K100" t="str">
            <v>蔡育勤</v>
          </cell>
        </row>
        <row r="101">
          <cell r="E101" t="str">
            <v>A3-1</v>
          </cell>
          <cell r="F101" t="str">
            <v>29L</v>
          </cell>
          <cell r="G101">
            <v>0</v>
          </cell>
          <cell r="H101">
            <v>1</v>
          </cell>
          <cell r="I101" t="str">
            <v>新北市淡江高中</v>
          </cell>
          <cell r="J101">
            <v>2041</v>
          </cell>
          <cell r="K101" t="str">
            <v>蘇珮綾</v>
          </cell>
        </row>
        <row r="102">
          <cell r="E102" t="str">
            <v>A3-2</v>
          </cell>
          <cell r="F102" t="str">
            <v>30L</v>
          </cell>
          <cell r="G102">
            <v>0</v>
          </cell>
          <cell r="H102">
            <v>12</v>
          </cell>
          <cell r="I102" t="str">
            <v>高雄市鳳新高中</v>
          </cell>
          <cell r="J102">
            <v>2154</v>
          </cell>
          <cell r="K102" t="str">
            <v>黃歆愉</v>
          </cell>
        </row>
        <row r="103">
          <cell r="E103" t="str">
            <v>B3-1</v>
          </cell>
          <cell r="F103" t="str">
            <v>31L</v>
          </cell>
          <cell r="G103">
            <v>0</v>
          </cell>
          <cell r="H103">
            <v>19</v>
          </cell>
          <cell r="I103" t="str">
            <v>臺南市新豐高中</v>
          </cell>
          <cell r="J103">
            <v>2132</v>
          </cell>
          <cell r="K103" t="str">
            <v>李欣儒</v>
          </cell>
        </row>
        <row r="104">
          <cell r="E104" t="str">
            <v>B3-2</v>
          </cell>
          <cell r="F104" t="str">
            <v>32L</v>
          </cell>
          <cell r="G104">
            <v>0</v>
          </cell>
          <cell r="H104">
            <v>29</v>
          </cell>
          <cell r="I104" t="str">
            <v>新竹市香山高中</v>
          </cell>
          <cell r="J104">
            <v>2055</v>
          </cell>
          <cell r="K104" t="str">
            <v>莊晴涵</v>
          </cell>
        </row>
        <row r="156">
          <cell r="E156" t="str">
            <v>A1</v>
          </cell>
          <cell r="F156" t="str">
            <v>49w</v>
          </cell>
          <cell r="G156">
            <v>0</v>
          </cell>
          <cell r="H156">
            <v>1</v>
          </cell>
          <cell r="I156" t="str">
            <v>臺北市誠正國中</v>
          </cell>
          <cell r="J156">
            <v>3045</v>
          </cell>
          <cell r="K156" t="str">
            <v>戴茗葦</v>
          </cell>
        </row>
        <row r="157">
          <cell r="E157" t="str">
            <v>A2</v>
          </cell>
          <cell r="F157" t="str">
            <v>49L</v>
          </cell>
          <cell r="G157">
            <v>0</v>
          </cell>
          <cell r="H157">
            <v>18</v>
          </cell>
          <cell r="I157" t="str">
            <v>臺北市誠正國中</v>
          </cell>
          <cell r="J157">
            <v>3038</v>
          </cell>
          <cell r="K157" t="str">
            <v>馮翊新</v>
          </cell>
        </row>
        <row r="158">
          <cell r="E158" t="str">
            <v>B1</v>
          </cell>
          <cell r="F158" t="str">
            <v>50w</v>
          </cell>
          <cell r="G158">
            <v>0</v>
          </cell>
          <cell r="H158">
            <v>52</v>
          </cell>
          <cell r="I158" t="str">
            <v>宜蘭縣中華國中</v>
          </cell>
          <cell r="J158">
            <v>3343</v>
          </cell>
          <cell r="K158" t="str">
            <v>許柏宣</v>
          </cell>
        </row>
        <row r="159">
          <cell r="E159" t="str">
            <v>B2</v>
          </cell>
          <cell r="F159" t="str">
            <v>50L</v>
          </cell>
          <cell r="G159">
            <v>0</v>
          </cell>
          <cell r="H159">
            <v>31</v>
          </cell>
          <cell r="I159" t="str">
            <v>臺北市誠正國中</v>
          </cell>
          <cell r="J159">
            <v>3042</v>
          </cell>
          <cell r="K159" t="str">
            <v>王翊帆</v>
          </cell>
        </row>
        <row r="160">
          <cell r="E160" t="str">
            <v>A3-1</v>
          </cell>
          <cell r="F160" t="str">
            <v>45L</v>
          </cell>
          <cell r="G160">
            <v>0</v>
          </cell>
          <cell r="H160">
            <v>9</v>
          </cell>
          <cell r="I160" t="str">
            <v>臺南市崑山高中</v>
          </cell>
          <cell r="J160">
            <v>3288</v>
          </cell>
          <cell r="K160" t="str">
            <v>馮文彥</v>
          </cell>
        </row>
        <row r="161">
          <cell r="E161" t="str">
            <v>A3-2</v>
          </cell>
          <cell r="F161" t="str">
            <v>46L</v>
          </cell>
          <cell r="G161">
            <v>0</v>
          </cell>
          <cell r="H161">
            <v>26</v>
          </cell>
          <cell r="I161" t="str">
            <v>宜蘭縣中華國中</v>
          </cell>
          <cell r="J161">
            <v>3339</v>
          </cell>
          <cell r="K161" t="str">
            <v>林彥均</v>
          </cell>
        </row>
        <row r="162">
          <cell r="E162" t="str">
            <v>B3-1</v>
          </cell>
          <cell r="F162" t="str">
            <v>47L</v>
          </cell>
          <cell r="G162">
            <v>0</v>
          </cell>
          <cell r="H162">
            <v>39</v>
          </cell>
          <cell r="I162" t="str">
            <v>新竹市建華國中</v>
          </cell>
          <cell r="J162">
            <v>3120</v>
          </cell>
          <cell r="K162" t="str">
            <v>郭昱良</v>
          </cell>
        </row>
        <row r="163">
          <cell r="E163" t="str">
            <v>B3-2</v>
          </cell>
          <cell r="F163" t="str">
            <v>48L</v>
          </cell>
          <cell r="G163">
            <v>0</v>
          </cell>
          <cell r="H163">
            <v>45</v>
          </cell>
          <cell r="I163" t="str">
            <v>高雄市福誠高中</v>
          </cell>
          <cell r="J163">
            <v>3310</v>
          </cell>
          <cell r="K163" t="str">
            <v>拓巴斯</v>
          </cell>
        </row>
        <row r="219">
          <cell r="E219" t="str">
            <v>A1</v>
          </cell>
          <cell r="F219" t="str">
            <v>49w</v>
          </cell>
          <cell r="G219">
            <v>0</v>
          </cell>
          <cell r="H219">
            <v>1</v>
          </cell>
          <cell r="I219" t="str">
            <v>新北市淡江高中</v>
          </cell>
          <cell r="J219">
            <v>4066</v>
          </cell>
          <cell r="K219" t="str">
            <v>簡彤娟</v>
          </cell>
        </row>
        <row r="220">
          <cell r="E220" t="str">
            <v>A2</v>
          </cell>
          <cell r="F220" t="str">
            <v>49L</v>
          </cell>
          <cell r="G220">
            <v>0</v>
          </cell>
          <cell r="H220">
            <v>26</v>
          </cell>
          <cell r="I220" t="str">
            <v>高雄市林園高中</v>
          </cell>
          <cell r="J220">
            <v>4242</v>
          </cell>
          <cell r="K220" t="str">
            <v>顏嘉萱</v>
          </cell>
        </row>
        <row r="221">
          <cell r="E221" t="str">
            <v>B1</v>
          </cell>
          <cell r="F221" t="str">
            <v>50w</v>
          </cell>
          <cell r="G221">
            <v>0</v>
          </cell>
          <cell r="H221">
            <v>34</v>
          </cell>
          <cell r="I221" t="str">
            <v>新北市淡江高中</v>
          </cell>
          <cell r="J221">
            <v>4065</v>
          </cell>
          <cell r="K221" t="str">
            <v>于修婷</v>
          </cell>
        </row>
        <row r="222">
          <cell r="E222" t="str">
            <v>B2</v>
          </cell>
          <cell r="F222" t="str">
            <v>50L</v>
          </cell>
          <cell r="G222">
            <v>0</v>
          </cell>
          <cell r="H222">
            <v>41</v>
          </cell>
          <cell r="I222" t="str">
            <v>臺北市麗山國中</v>
          </cell>
          <cell r="J222">
            <v>4043</v>
          </cell>
          <cell r="K222" t="str">
            <v>莊銘儀</v>
          </cell>
        </row>
        <row r="223">
          <cell r="E223" t="str">
            <v>A3-1</v>
          </cell>
          <cell r="F223" t="str">
            <v>45L</v>
          </cell>
          <cell r="G223">
            <v>0</v>
          </cell>
          <cell r="H223">
            <v>10</v>
          </cell>
          <cell r="I223" t="str">
            <v>彰化縣藝術高中</v>
          </cell>
          <cell r="J223">
            <v>4156</v>
          </cell>
          <cell r="K223" t="str">
            <v>江宜蓁</v>
          </cell>
        </row>
        <row r="224">
          <cell r="E224" t="str">
            <v>A3-2</v>
          </cell>
          <cell r="F224" t="str">
            <v>46L</v>
          </cell>
          <cell r="G224">
            <v>0</v>
          </cell>
          <cell r="H224">
            <v>14</v>
          </cell>
          <cell r="I224" t="str">
            <v>桃園市東興國中</v>
          </cell>
          <cell r="J224">
            <v>4081</v>
          </cell>
          <cell r="K224" t="str">
            <v>葉采軒</v>
          </cell>
        </row>
        <row r="225">
          <cell r="E225" t="str">
            <v>B3-1</v>
          </cell>
          <cell r="F225" t="str">
            <v>47L</v>
          </cell>
          <cell r="G225">
            <v>0</v>
          </cell>
          <cell r="H225">
            <v>33</v>
          </cell>
          <cell r="I225" t="str">
            <v>臺南市歸仁國中</v>
          </cell>
          <cell r="J225">
            <v>4218</v>
          </cell>
          <cell r="K225" t="str">
            <v>黃愉偼</v>
          </cell>
        </row>
        <row r="226">
          <cell r="E226" t="str">
            <v>B3-2</v>
          </cell>
          <cell r="F226" t="str">
            <v>48L</v>
          </cell>
          <cell r="G226">
            <v>0</v>
          </cell>
          <cell r="H226">
            <v>52</v>
          </cell>
          <cell r="I226" t="str">
            <v>臺南市大灣高中</v>
          </cell>
          <cell r="J226">
            <v>4203</v>
          </cell>
          <cell r="K226" t="str">
            <v>文芊芊</v>
          </cell>
        </row>
      </sheetData>
      <sheetData sheetId="12">
        <row r="4">
          <cell r="B4">
            <v>1</v>
          </cell>
          <cell r="C4">
            <v>1</v>
          </cell>
          <cell r="D4" t="str">
            <v>A1</v>
          </cell>
          <cell r="E4">
            <v>7</v>
          </cell>
          <cell r="F4" t="str">
            <v>臺北市內湖高工</v>
          </cell>
          <cell r="G4">
            <v>1011</v>
          </cell>
          <cell r="H4" t="str">
            <v>林昀儒</v>
          </cell>
        </row>
        <row r="5">
          <cell r="B5">
            <v>16</v>
          </cell>
          <cell r="C5">
            <v>16</v>
          </cell>
          <cell r="D5" t="str">
            <v>B1</v>
          </cell>
          <cell r="E5">
            <v>31</v>
          </cell>
          <cell r="F5" t="str">
            <v>臺北市內湖高工</v>
          </cell>
          <cell r="G5">
            <v>1007</v>
          </cell>
          <cell r="H5" t="str">
            <v>王建智</v>
          </cell>
        </row>
        <row r="6">
          <cell r="B6">
            <v>9</v>
          </cell>
          <cell r="C6" t="str">
            <v>8、9</v>
          </cell>
          <cell r="D6" t="str">
            <v>A2</v>
          </cell>
          <cell r="E6">
            <v>15</v>
          </cell>
          <cell r="F6" t="str">
            <v>彰化縣和美實校</v>
          </cell>
          <cell r="G6">
            <v>1137</v>
          </cell>
          <cell r="H6" t="str">
            <v>洪承偉</v>
          </cell>
        </row>
        <row r="7">
          <cell r="B7">
            <v>8</v>
          </cell>
          <cell r="C7">
            <v>0</v>
          </cell>
          <cell r="D7" t="str">
            <v>B2</v>
          </cell>
          <cell r="E7">
            <v>34</v>
          </cell>
          <cell r="F7" t="str">
            <v>高雄市福誠高中</v>
          </cell>
          <cell r="G7">
            <v>1251</v>
          </cell>
          <cell r="H7" t="str">
            <v>陳俊廷</v>
          </cell>
        </row>
        <row r="8">
          <cell r="B8">
            <v>5</v>
          </cell>
          <cell r="C8" t="str">
            <v>4、5
12、13</v>
          </cell>
          <cell r="D8" t="str">
            <v>A3-1</v>
          </cell>
          <cell r="E8">
            <v>1</v>
          </cell>
          <cell r="F8" t="str">
            <v>新北市海山高中</v>
          </cell>
          <cell r="G8">
            <v>1051</v>
          </cell>
          <cell r="H8" t="str">
            <v>賴啟鑑</v>
          </cell>
        </row>
        <row r="9">
          <cell r="B9">
            <v>13</v>
          </cell>
          <cell r="C9">
            <v>0</v>
          </cell>
          <cell r="D9" t="str">
            <v>A3-2</v>
          </cell>
          <cell r="E9">
            <v>22</v>
          </cell>
          <cell r="F9" t="str">
            <v>新竹市香山高中</v>
          </cell>
          <cell r="G9">
            <v>1093</v>
          </cell>
          <cell r="H9" t="str">
            <v>蔡耀展</v>
          </cell>
        </row>
        <row r="10">
          <cell r="B10">
            <v>4</v>
          </cell>
          <cell r="C10">
            <v>0</v>
          </cell>
          <cell r="D10" t="str">
            <v>B3-1</v>
          </cell>
          <cell r="E10">
            <v>23</v>
          </cell>
          <cell r="F10" t="str">
            <v>新竹市香山高中</v>
          </cell>
          <cell r="G10">
            <v>1088</v>
          </cell>
          <cell r="H10" t="str">
            <v>莊勝雲</v>
          </cell>
        </row>
        <row r="11">
          <cell r="B11">
            <v>12</v>
          </cell>
          <cell r="C11">
            <v>0</v>
          </cell>
          <cell r="D11" t="str">
            <v>B3-2</v>
          </cell>
          <cell r="E11">
            <v>44</v>
          </cell>
          <cell r="F11" t="str">
            <v>臺北市內湖高工</v>
          </cell>
          <cell r="G11">
            <v>1003</v>
          </cell>
          <cell r="H11" t="str">
            <v>周德灝</v>
          </cell>
        </row>
        <row r="12">
          <cell r="B12">
            <v>6</v>
          </cell>
          <cell r="C12" t="str">
            <v>2、3
6、7
10、11
14、15</v>
          </cell>
          <cell r="D12" t="str">
            <v>A5-1</v>
          </cell>
          <cell r="E12">
            <v>5</v>
          </cell>
          <cell r="F12" t="str">
            <v>桃園市壽山高中</v>
          </cell>
          <cell r="G12">
            <v>1080</v>
          </cell>
          <cell r="H12" t="str">
            <v>江彥霖</v>
          </cell>
        </row>
        <row r="13">
          <cell r="B13">
            <v>3</v>
          </cell>
          <cell r="C13">
            <v>0</v>
          </cell>
          <cell r="D13" t="str">
            <v>A5-2</v>
          </cell>
          <cell r="E13">
            <v>10</v>
          </cell>
          <cell r="F13" t="str">
            <v>屏東縣東港高中</v>
          </cell>
          <cell r="G13">
            <v>1266</v>
          </cell>
          <cell r="H13" t="str">
            <v>黃戎瑋</v>
          </cell>
        </row>
        <row r="14">
          <cell r="B14">
            <v>2</v>
          </cell>
          <cell r="C14">
            <v>0</v>
          </cell>
          <cell r="D14" t="str">
            <v>A5-3</v>
          </cell>
          <cell r="E14">
            <v>13</v>
          </cell>
          <cell r="F14" t="str">
            <v>新北市泰山高中</v>
          </cell>
          <cell r="G14">
            <v>1036</v>
          </cell>
          <cell r="H14" t="str">
            <v>蔡政諺</v>
          </cell>
        </row>
        <row r="15">
          <cell r="B15">
            <v>15</v>
          </cell>
          <cell r="C15">
            <v>0</v>
          </cell>
          <cell r="D15" t="str">
            <v>A5-4</v>
          </cell>
          <cell r="E15">
            <v>19</v>
          </cell>
          <cell r="F15" t="str">
            <v>雲林縣義峰高中</v>
          </cell>
          <cell r="G15">
            <v>1190</v>
          </cell>
          <cell r="H15" t="str">
            <v>鐘士鈞</v>
          </cell>
        </row>
        <row r="16">
          <cell r="B16">
            <v>11</v>
          </cell>
          <cell r="C16">
            <v>0</v>
          </cell>
          <cell r="D16" t="str">
            <v>B5-1</v>
          </cell>
          <cell r="E16">
            <v>27</v>
          </cell>
          <cell r="F16" t="str">
            <v>臺中市忠明高中</v>
          </cell>
          <cell r="G16">
            <v>1107</v>
          </cell>
          <cell r="H16" t="str">
            <v>黃上育</v>
          </cell>
        </row>
        <row r="17">
          <cell r="B17">
            <v>10</v>
          </cell>
          <cell r="C17">
            <v>0</v>
          </cell>
          <cell r="D17" t="str">
            <v>B5-2</v>
          </cell>
          <cell r="E17">
            <v>28</v>
          </cell>
          <cell r="F17" t="str">
            <v>彰化縣藝術高中</v>
          </cell>
          <cell r="G17">
            <v>1155</v>
          </cell>
          <cell r="H17" t="str">
            <v>吳侑哲</v>
          </cell>
        </row>
        <row r="18">
          <cell r="B18">
            <v>7</v>
          </cell>
          <cell r="C18">
            <v>0</v>
          </cell>
          <cell r="D18" t="str">
            <v>B5-3</v>
          </cell>
          <cell r="E18">
            <v>38</v>
          </cell>
          <cell r="F18" t="str">
            <v>新北市海山高中</v>
          </cell>
          <cell r="G18">
            <v>1047</v>
          </cell>
          <cell r="H18" t="str">
            <v>林煥勳</v>
          </cell>
        </row>
        <row r="19">
          <cell r="B19">
            <v>14</v>
          </cell>
          <cell r="C19">
            <v>0</v>
          </cell>
          <cell r="D19" t="str">
            <v>B5-4</v>
          </cell>
          <cell r="E19">
            <v>40</v>
          </cell>
          <cell r="F19" t="str">
            <v>高雄市大榮高中</v>
          </cell>
          <cell r="G19">
            <v>1231</v>
          </cell>
          <cell r="H19" t="str">
            <v>胡鐘文</v>
          </cell>
        </row>
        <row r="22">
          <cell r="B22">
            <v>1</v>
          </cell>
          <cell r="C22">
            <v>1</v>
          </cell>
          <cell r="D22" t="str">
            <v>A1</v>
          </cell>
          <cell r="E22">
            <v>6</v>
          </cell>
          <cell r="F22" t="str">
            <v>臺北市南湖高中</v>
          </cell>
          <cell r="G22">
            <v>2012</v>
          </cell>
          <cell r="H22" t="str">
            <v>方思涵</v>
          </cell>
        </row>
        <row r="23">
          <cell r="B23">
            <v>16</v>
          </cell>
          <cell r="C23">
            <v>16</v>
          </cell>
          <cell r="D23" t="str">
            <v>B1</v>
          </cell>
          <cell r="E23">
            <v>27</v>
          </cell>
          <cell r="F23" t="str">
            <v>新北市淡江高中</v>
          </cell>
          <cell r="G23">
            <v>2047</v>
          </cell>
          <cell r="H23" t="str">
            <v>陳映蓁</v>
          </cell>
        </row>
        <row r="24">
          <cell r="B24">
            <v>9</v>
          </cell>
          <cell r="C24" t="str">
            <v>8、9</v>
          </cell>
          <cell r="D24" t="str">
            <v>A2</v>
          </cell>
          <cell r="E24">
            <v>18</v>
          </cell>
          <cell r="F24" t="str">
            <v>臺中市中港高中</v>
          </cell>
          <cell r="G24">
            <v>2076</v>
          </cell>
          <cell r="H24" t="str">
            <v>段喬煒</v>
          </cell>
        </row>
        <row r="25">
          <cell r="B25">
            <v>8</v>
          </cell>
          <cell r="C25">
            <v>0</v>
          </cell>
          <cell r="D25" t="str">
            <v>B2</v>
          </cell>
          <cell r="E25">
            <v>33</v>
          </cell>
          <cell r="F25" t="str">
            <v>臺北市中興中學</v>
          </cell>
          <cell r="G25">
            <v>2008</v>
          </cell>
          <cell r="H25" t="str">
            <v>蔡育勤</v>
          </cell>
        </row>
        <row r="26">
          <cell r="B26">
            <v>4</v>
          </cell>
          <cell r="C26" t="str">
            <v>4、5
12、13</v>
          </cell>
          <cell r="D26" t="str">
            <v>A3-1</v>
          </cell>
          <cell r="E26">
            <v>1</v>
          </cell>
          <cell r="F26" t="str">
            <v>新北市淡江高中</v>
          </cell>
          <cell r="G26">
            <v>2041</v>
          </cell>
          <cell r="H26" t="str">
            <v>蘇珮綾</v>
          </cell>
        </row>
        <row r="27">
          <cell r="B27">
            <v>13</v>
          </cell>
          <cell r="C27">
            <v>0</v>
          </cell>
          <cell r="D27" t="str">
            <v>A3-2</v>
          </cell>
          <cell r="E27">
            <v>12</v>
          </cell>
          <cell r="F27" t="str">
            <v>高雄市鳳新高中</v>
          </cell>
          <cell r="G27">
            <v>2154</v>
          </cell>
          <cell r="H27" t="str">
            <v>黃歆愉</v>
          </cell>
        </row>
        <row r="28">
          <cell r="B28">
            <v>5</v>
          </cell>
          <cell r="C28">
            <v>0</v>
          </cell>
          <cell r="D28" t="str">
            <v>B3-1</v>
          </cell>
          <cell r="E28">
            <v>19</v>
          </cell>
          <cell r="F28" t="str">
            <v>臺南市新豐高中</v>
          </cell>
          <cell r="G28">
            <v>2132</v>
          </cell>
          <cell r="H28" t="str">
            <v>李欣儒</v>
          </cell>
        </row>
        <row r="29">
          <cell r="B29">
            <v>12</v>
          </cell>
          <cell r="C29">
            <v>0</v>
          </cell>
          <cell r="D29" t="str">
            <v>B3-2</v>
          </cell>
          <cell r="E29">
            <v>29</v>
          </cell>
          <cell r="F29" t="str">
            <v>新竹市香山高中</v>
          </cell>
          <cell r="G29">
            <v>2055</v>
          </cell>
          <cell r="H29" t="str">
            <v>莊晴涵</v>
          </cell>
        </row>
        <row r="30">
          <cell r="B30">
            <v>14</v>
          </cell>
          <cell r="C30" t="str">
            <v>2、3
6、7
10、11
14、15</v>
          </cell>
          <cell r="D30" t="str">
            <v>A5-1</v>
          </cell>
          <cell r="E30">
            <v>4</v>
          </cell>
          <cell r="F30" t="str">
            <v>新北市永平高中</v>
          </cell>
          <cell r="G30">
            <v>2022</v>
          </cell>
          <cell r="H30" t="str">
            <v>洪  虹</v>
          </cell>
        </row>
        <row r="31">
          <cell r="B31">
            <v>7</v>
          </cell>
          <cell r="C31">
            <v>0</v>
          </cell>
          <cell r="D31" t="str">
            <v>A5-2</v>
          </cell>
          <cell r="E31">
            <v>8</v>
          </cell>
          <cell r="F31" t="str">
            <v>高雄市大榮高中</v>
          </cell>
          <cell r="G31">
            <v>2137</v>
          </cell>
          <cell r="H31" t="str">
            <v>古沛潔</v>
          </cell>
        </row>
        <row r="32">
          <cell r="B32">
            <v>10</v>
          </cell>
          <cell r="C32">
            <v>0</v>
          </cell>
          <cell r="D32" t="str">
            <v>A5-3</v>
          </cell>
          <cell r="E32">
            <v>10</v>
          </cell>
          <cell r="F32" t="str">
            <v>屏東縣東港高中</v>
          </cell>
          <cell r="G32">
            <v>2166</v>
          </cell>
          <cell r="H32" t="str">
            <v>蔡珮綺</v>
          </cell>
        </row>
        <row r="33">
          <cell r="B33">
            <v>11</v>
          </cell>
          <cell r="C33">
            <v>0</v>
          </cell>
          <cell r="D33" t="str">
            <v>A5-4</v>
          </cell>
          <cell r="E33">
            <v>15</v>
          </cell>
          <cell r="F33" t="str">
            <v>彰化縣藝術高中</v>
          </cell>
          <cell r="G33">
            <v>2117</v>
          </cell>
          <cell r="H33" t="str">
            <v>林念慈</v>
          </cell>
        </row>
        <row r="34">
          <cell r="B34">
            <v>2</v>
          </cell>
          <cell r="C34">
            <v>0</v>
          </cell>
          <cell r="D34" t="str">
            <v>B5-1</v>
          </cell>
          <cell r="E34">
            <v>23</v>
          </cell>
          <cell r="F34" t="str">
            <v>桃園市壽山高中</v>
          </cell>
          <cell r="G34">
            <v>2051</v>
          </cell>
          <cell r="H34" t="str">
            <v>鄭雅丰</v>
          </cell>
        </row>
        <row r="35">
          <cell r="B35">
            <v>6</v>
          </cell>
          <cell r="C35">
            <v>0</v>
          </cell>
          <cell r="D35" t="str">
            <v>B5-2</v>
          </cell>
          <cell r="E35">
            <v>25</v>
          </cell>
          <cell r="F35" t="str">
            <v>臺北市南湖高中</v>
          </cell>
          <cell r="G35">
            <v>2009</v>
          </cell>
          <cell r="H35" t="str">
            <v>李幼芃</v>
          </cell>
        </row>
        <row r="36">
          <cell r="B36">
            <v>15</v>
          </cell>
          <cell r="C36">
            <v>0</v>
          </cell>
          <cell r="D36" t="str">
            <v>B5-3</v>
          </cell>
          <cell r="E36">
            <v>30</v>
          </cell>
          <cell r="F36" t="str">
            <v>花蓮縣花蓮女中</v>
          </cell>
          <cell r="G36">
            <v>2173</v>
          </cell>
          <cell r="H36" t="str">
            <v>官佩伶</v>
          </cell>
        </row>
        <row r="37">
          <cell r="B37">
            <v>3</v>
          </cell>
          <cell r="C37">
            <v>0</v>
          </cell>
          <cell r="D37" t="str">
            <v>B5-4</v>
          </cell>
          <cell r="E37">
            <v>36</v>
          </cell>
          <cell r="F37" t="str">
            <v>臺中市中港高中</v>
          </cell>
          <cell r="G37">
            <v>2078</v>
          </cell>
          <cell r="H37" t="str">
            <v>陳芃伃</v>
          </cell>
        </row>
        <row r="40">
          <cell r="B40">
            <v>1</v>
          </cell>
          <cell r="C40">
            <v>1</v>
          </cell>
          <cell r="D40" t="str">
            <v>A1</v>
          </cell>
          <cell r="E40">
            <v>1</v>
          </cell>
          <cell r="F40" t="str">
            <v>臺北市誠正國中</v>
          </cell>
          <cell r="G40">
            <v>3045</v>
          </cell>
          <cell r="H40" t="str">
            <v>戴茗葦</v>
          </cell>
        </row>
        <row r="41">
          <cell r="B41">
            <v>16</v>
          </cell>
          <cell r="C41">
            <v>16</v>
          </cell>
          <cell r="D41" t="str">
            <v>B1</v>
          </cell>
          <cell r="E41">
            <v>52</v>
          </cell>
          <cell r="F41" t="str">
            <v>宜蘭縣中華國中</v>
          </cell>
          <cell r="G41">
            <v>3343</v>
          </cell>
          <cell r="H41" t="str">
            <v>許柏宣</v>
          </cell>
        </row>
        <row r="42">
          <cell r="B42">
            <v>8</v>
          </cell>
          <cell r="C42" t="str">
            <v>8、9</v>
          </cell>
          <cell r="D42" t="str">
            <v>A2</v>
          </cell>
          <cell r="E42">
            <v>18</v>
          </cell>
          <cell r="F42" t="str">
            <v>臺北市誠正國中</v>
          </cell>
          <cell r="G42">
            <v>3038</v>
          </cell>
          <cell r="H42" t="str">
            <v>馮翊新</v>
          </cell>
        </row>
        <row r="43">
          <cell r="B43">
            <v>9</v>
          </cell>
          <cell r="C43">
            <v>0</v>
          </cell>
          <cell r="D43" t="str">
            <v>B2</v>
          </cell>
          <cell r="E43">
            <v>31</v>
          </cell>
          <cell r="F43" t="str">
            <v>臺北市誠正國中</v>
          </cell>
          <cell r="G43">
            <v>3042</v>
          </cell>
          <cell r="H43" t="str">
            <v>王翊帆</v>
          </cell>
        </row>
        <row r="44">
          <cell r="B44">
            <v>5</v>
          </cell>
          <cell r="C44" t="str">
            <v>4、5
12、13</v>
          </cell>
          <cell r="D44" t="str">
            <v>A3-1</v>
          </cell>
          <cell r="E44">
            <v>9</v>
          </cell>
          <cell r="F44" t="str">
            <v>臺南市崑山高中</v>
          </cell>
          <cell r="G44">
            <v>3288</v>
          </cell>
          <cell r="H44" t="str">
            <v>馮文彥</v>
          </cell>
        </row>
        <row r="45">
          <cell r="B45">
            <v>13</v>
          </cell>
          <cell r="C45">
            <v>0</v>
          </cell>
          <cell r="D45" t="str">
            <v>A3-2</v>
          </cell>
          <cell r="E45">
            <v>26</v>
          </cell>
          <cell r="F45" t="str">
            <v>宜蘭縣中華國中</v>
          </cell>
          <cell r="G45">
            <v>3339</v>
          </cell>
          <cell r="H45" t="str">
            <v>林彥均</v>
          </cell>
        </row>
        <row r="46">
          <cell r="B46">
            <v>12</v>
          </cell>
          <cell r="C46">
            <v>0</v>
          </cell>
          <cell r="D46" t="str">
            <v>B3-1</v>
          </cell>
          <cell r="E46">
            <v>39</v>
          </cell>
          <cell r="F46" t="str">
            <v>新竹市建華國中</v>
          </cell>
          <cell r="G46">
            <v>3120</v>
          </cell>
          <cell r="H46" t="str">
            <v>郭昱良</v>
          </cell>
        </row>
        <row r="47">
          <cell r="B47">
            <v>4</v>
          </cell>
          <cell r="C47">
            <v>0</v>
          </cell>
          <cell r="D47" t="str">
            <v>B3-2</v>
          </cell>
          <cell r="E47">
            <v>45</v>
          </cell>
          <cell r="F47" t="str">
            <v>高雄市福誠高中</v>
          </cell>
          <cell r="G47">
            <v>3310</v>
          </cell>
          <cell r="H47" t="str">
            <v>拓巴斯</v>
          </cell>
        </row>
        <row r="48">
          <cell r="B48">
            <v>15</v>
          </cell>
          <cell r="C48" t="str">
            <v>2、3
6、7
10、11
14、15</v>
          </cell>
          <cell r="D48" t="str">
            <v>A5-1</v>
          </cell>
          <cell r="E48">
            <v>7</v>
          </cell>
          <cell r="F48" t="str">
            <v>基隆市銘傳國中</v>
          </cell>
          <cell r="G48">
            <v>3027</v>
          </cell>
          <cell r="H48" t="str">
            <v>蔡宸暘</v>
          </cell>
        </row>
        <row r="49">
          <cell r="B49">
            <v>10</v>
          </cell>
          <cell r="C49">
            <v>0</v>
          </cell>
          <cell r="D49" t="str">
            <v>A5-2</v>
          </cell>
          <cell r="E49">
            <v>13</v>
          </cell>
          <cell r="F49" t="str">
            <v>屏東縣車城國中</v>
          </cell>
          <cell r="G49">
            <v>3328</v>
          </cell>
          <cell r="H49" t="str">
            <v>鄭亦恩</v>
          </cell>
        </row>
        <row r="50">
          <cell r="B50">
            <v>6</v>
          </cell>
          <cell r="C50">
            <v>0</v>
          </cell>
          <cell r="D50" t="str">
            <v>A5-3</v>
          </cell>
          <cell r="E50">
            <v>14</v>
          </cell>
          <cell r="F50" t="str">
            <v>新北市新莊國中</v>
          </cell>
          <cell r="G50">
            <v>3078</v>
          </cell>
          <cell r="H50" t="str">
            <v>劉顏皞</v>
          </cell>
        </row>
        <row r="51">
          <cell r="B51">
            <v>14</v>
          </cell>
          <cell r="C51">
            <v>0</v>
          </cell>
          <cell r="D51" t="str">
            <v>A5-4</v>
          </cell>
          <cell r="E51">
            <v>23</v>
          </cell>
          <cell r="F51" t="str">
            <v>新竹市建華國中</v>
          </cell>
          <cell r="G51">
            <v>3122</v>
          </cell>
          <cell r="H51" t="str">
            <v>范植鎧</v>
          </cell>
        </row>
        <row r="52">
          <cell r="B52">
            <v>11</v>
          </cell>
          <cell r="C52">
            <v>0</v>
          </cell>
          <cell r="D52" t="str">
            <v>B5-1</v>
          </cell>
          <cell r="E52">
            <v>29</v>
          </cell>
          <cell r="F52" t="str">
            <v>彰化縣藝術高中</v>
          </cell>
          <cell r="G52">
            <v>3194</v>
          </cell>
          <cell r="H52" t="str">
            <v>呂承哲</v>
          </cell>
        </row>
        <row r="53">
          <cell r="B53">
            <v>2</v>
          </cell>
          <cell r="C53">
            <v>0</v>
          </cell>
          <cell r="D53" t="str">
            <v>B5-2</v>
          </cell>
          <cell r="E53">
            <v>34</v>
          </cell>
          <cell r="F53" t="str">
            <v>臺中市忠明高中</v>
          </cell>
          <cell r="G53">
            <v>3144</v>
          </cell>
          <cell r="H53" t="str">
            <v>徐少軒</v>
          </cell>
        </row>
        <row r="54">
          <cell r="B54">
            <v>7</v>
          </cell>
          <cell r="C54">
            <v>0</v>
          </cell>
          <cell r="D54" t="str">
            <v>B5-3</v>
          </cell>
          <cell r="E54">
            <v>41</v>
          </cell>
          <cell r="F54" t="str">
            <v>高雄市三民國中</v>
          </cell>
          <cell r="G54">
            <v>3298</v>
          </cell>
          <cell r="H54" t="str">
            <v>傅弘霖</v>
          </cell>
        </row>
        <row r="55">
          <cell r="B55">
            <v>3</v>
          </cell>
          <cell r="C55">
            <v>0</v>
          </cell>
          <cell r="D55" t="str">
            <v>B5-4</v>
          </cell>
          <cell r="E55">
            <v>48</v>
          </cell>
          <cell r="F55" t="str">
            <v>臺南市崑山高中</v>
          </cell>
          <cell r="G55">
            <v>3287</v>
          </cell>
          <cell r="H55" t="str">
            <v>張棨斌</v>
          </cell>
        </row>
        <row r="58">
          <cell r="B58">
            <v>1</v>
          </cell>
          <cell r="C58">
            <v>1</v>
          </cell>
          <cell r="D58" t="str">
            <v>A1</v>
          </cell>
          <cell r="E58">
            <v>1</v>
          </cell>
          <cell r="F58" t="str">
            <v>新北市淡江高中</v>
          </cell>
          <cell r="G58">
            <v>4066</v>
          </cell>
          <cell r="H58" t="str">
            <v>簡彤娟</v>
          </cell>
        </row>
        <row r="59">
          <cell r="B59">
            <v>16</v>
          </cell>
          <cell r="C59">
            <v>16</v>
          </cell>
          <cell r="D59" t="str">
            <v>B1</v>
          </cell>
          <cell r="E59">
            <v>34</v>
          </cell>
          <cell r="F59" t="str">
            <v>新北市淡江高中</v>
          </cell>
          <cell r="G59">
            <v>4065</v>
          </cell>
          <cell r="H59" t="str">
            <v>于修婷</v>
          </cell>
        </row>
        <row r="60">
          <cell r="B60">
            <v>9</v>
          </cell>
          <cell r="C60" t="str">
            <v>8、9</v>
          </cell>
          <cell r="D60" t="str">
            <v>A2</v>
          </cell>
          <cell r="E60">
            <v>26</v>
          </cell>
          <cell r="F60" t="str">
            <v>高雄市林園高中</v>
          </cell>
          <cell r="G60">
            <v>4242</v>
          </cell>
          <cell r="H60" t="str">
            <v>顏嘉萱</v>
          </cell>
        </row>
        <row r="61">
          <cell r="B61">
            <v>8</v>
          </cell>
          <cell r="C61">
            <v>0</v>
          </cell>
          <cell r="D61" t="str">
            <v>B2</v>
          </cell>
          <cell r="E61">
            <v>41</v>
          </cell>
          <cell r="F61" t="str">
            <v>臺北市麗山國中</v>
          </cell>
          <cell r="G61">
            <v>4043</v>
          </cell>
          <cell r="H61" t="str">
            <v>莊銘儀</v>
          </cell>
        </row>
        <row r="62">
          <cell r="B62">
            <v>12</v>
          </cell>
          <cell r="C62" t="str">
            <v>4、5
12、13</v>
          </cell>
          <cell r="D62" t="str">
            <v>A3-1</v>
          </cell>
          <cell r="E62">
            <v>10</v>
          </cell>
          <cell r="F62" t="str">
            <v>彰化縣藝術高中</v>
          </cell>
          <cell r="G62">
            <v>4156</v>
          </cell>
          <cell r="H62" t="str">
            <v>江宜蓁</v>
          </cell>
        </row>
        <row r="63">
          <cell r="B63">
            <v>4</v>
          </cell>
          <cell r="C63">
            <v>0</v>
          </cell>
          <cell r="D63" t="str">
            <v>A3-2</v>
          </cell>
          <cell r="E63">
            <v>14</v>
          </cell>
          <cell r="F63" t="str">
            <v>桃園市東興國中</v>
          </cell>
          <cell r="G63">
            <v>4081</v>
          </cell>
          <cell r="H63" t="str">
            <v>葉采軒</v>
          </cell>
        </row>
        <row r="64">
          <cell r="B64">
            <v>13</v>
          </cell>
          <cell r="C64">
            <v>0</v>
          </cell>
          <cell r="D64" t="str">
            <v>B3-1</v>
          </cell>
          <cell r="E64">
            <v>33</v>
          </cell>
          <cell r="F64" t="str">
            <v>臺南市歸仁國中</v>
          </cell>
          <cell r="G64">
            <v>4218</v>
          </cell>
          <cell r="H64" t="str">
            <v>黃愉偼</v>
          </cell>
        </row>
        <row r="65">
          <cell r="B65">
            <v>5</v>
          </cell>
          <cell r="C65">
            <v>0</v>
          </cell>
          <cell r="D65" t="str">
            <v>B3-2</v>
          </cell>
          <cell r="E65">
            <v>52</v>
          </cell>
          <cell r="F65" t="str">
            <v>臺南市大灣高中</v>
          </cell>
          <cell r="G65">
            <v>4203</v>
          </cell>
          <cell r="H65" t="str">
            <v>文芊芊</v>
          </cell>
        </row>
        <row r="66">
          <cell r="B66">
            <v>6</v>
          </cell>
          <cell r="C66" t="str">
            <v>2、3
6、7
10、11
14、15</v>
          </cell>
          <cell r="D66" t="str">
            <v>A5-1</v>
          </cell>
          <cell r="E66">
            <v>7</v>
          </cell>
          <cell r="F66" t="str">
            <v>臺北市麗山國中</v>
          </cell>
          <cell r="G66">
            <v>4041</v>
          </cell>
          <cell r="H66" t="str">
            <v>洪可珊</v>
          </cell>
        </row>
        <row r="67">
          <cell r="B67">
            <v>3</v>
          </cell>
          <cell r="C67">
            <v>0</v>
          </cell>
          <cell r="D67" t="str">
            <v>A5-2</v>
          </cell>
          <cell r="E67">
            <v>13</v>
          </cell>
          <cell r="F67" t="str">
            <v>嘉義市嘉義國中</v>
          </cell>
          <cell r="G67">
            <v>4193</v>
          </cell>
          <cell r="H67" t="str">
            <v>王妍榆</v>
          </cell>
        </row>
        <row r="68">
          <cell r="B68">
            <v>10</v>
          </cell>
          <cell r="C68">
            <v>0</v>
          </cell>
          <cell r="D68" t="str">
            <v>A5-3</v>
          </cell>
          <cell r="E68">
            <v>19</v>
          </cell>
          <cell r="F68" t="str">
            <v>苗栗縣維真國中</v>
          </cell>
          <cell r="G68">
            <v>4099</v>
          </cell>
          <cell r="H68" t="str">
            <v>黃姵純</v>
          </cell>
        </row>
        <row r="69">
          <cell r="B69">
            <v>2</v>
          </cell>
          <cell r="C69">
            <v>0</v>
          </cell>
          <cell r="D69" t="str">
            <v>A5-4</v>
          </cell>
          <cell r="E69">
            <v>20</v>
          </cell>
          <cell r="F69" t="str">
            <v>臺中市爽文國中</v>
          </cell>
          <cell r="G69">
            <v>4128</v>
          </cell>
          <cell r="H69" t="str">
            <v>張華株</v>
          </cell>
        </row>
        <row r="70">
          <cell r="B70">
            <v>7</v>
          </cell>
          <cell r="C70">
            <v>0</v>
          </cell>
          <cell r="D70" t="str">
            <v>B5-1</v>
          </cell>
          <cell r="E70">
            <v>27</v>
          </cell>
          <cell r="F70" t="str">
            <v>高雄市大樹國中</v>
          </cell>
          <cell r="G70">
            <v>4236</v>
          </cell>
          <cell r="H70" t="str">
            <v>許巧欣</v>
          </cell>
        </row>
        <row r="71">
          <cell r="B71">
            <v>11</v>
          </cell>
          <cell r="C71">
            <v>0</v>
          </cell>
          <cell r="D71" t="str">
            <v>B5-2</v>
          </cell>
          <cell r="E71">
            <v>38</v>
          </cell>
          <cell r="F71" t="str">
            <v>臺北市麗山國中</v>
          </cell>
          <cell r="G71">
            <v>4046</v>
          </cell>
          <cell r="H71" t="str">
            <v>黃敏瑜</v>
          </cell>
        </row>
        <row r="72">
          <cell r="B72">
            <v>15</v>
          </cell>
          <cell r="C72">
            <v>0</v>
          </cell>
          <cell r="D72" t="str">
            <v>B5-3</v>
          </cell>
          <cell r="E72">
            <v>44</v>
          </cell>
          <cell r="F72" t="str">
            <v>苗栗縣維真國中</v>
          </cell>
          <cell r="G72">
            <v>4104</v>
          </cell>
          <cell r="H72" t="str">
            <v>陳郁芝</v>
          </cell>
        </row>
        <row r="73">
          <cell r="B73">
            <v>14</v>
          </cell>
          <cell r="C73">
            <v>0</v>
          </cell>
          <cell r="D73" t="str">
            <v>B5-4</v>
          </cell>
          <cell r="E73">
            <v>49</v>
          </cell>
          <cell r="F73" t="str">
            <v>嘉義市嘉義國中</v>
          </cell>
          <cell r="G73">
            <v>4191</v>
          </cell>
          <cell r="H73" t="str">
            <v>江凱琳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參賽名單"/>
      <sheetName val="積分表"/>
      <sheetName val="成績登錄"/>
      <sheetName val="記錄單A5"/>
      <sheetName val="記錄單"/>
      <sheetName val="團體組決賽圖"/>
      <sheetName val="預賽優勝名單"/>
      <sheetName val="成績總表"/>
      <sheetName val="拆點表"/>
      <sheetName val="競賽時程表"/>
      <sheetName val="單打登記表"/>
      <sheetName val="工作表1"/>
    </sheetNames>
    <sheetDataSet>
      <sheetData sheetId="0"/>
      <sheetData sheetId="1"/>
      <sheetData sheetId="2">
        <row r="6">
          <cell r="B6">
            <v>1</v>
          </cell>
          <cell r="C6" t="str">
            <v>預賽</v>
          </cell>
          <cell r="D6" t="str">
            <v>循環賽</v>
          </cell>
          <cell r="E6">
            <v>41944</v>
          </cell>
          <cell r="F6">
            <v>0.58333333333333337</v>
          </cell>
          <cell r="G6">
            <v>0</v>
          </cell>
          <cell r="H6">
            <v>1</v>
          </cell>
          <cell r="I6" t="str">
            <v>臺南市</v>
          </cell>
          <cell r="J6">
            <v>0</v>
          </cell>
          <cell r="K6">
            <v>0</v>
          </cell>
          <cell r="L6">
            <v>3</v>
          </cell>
          <cell r="M6">
            <v>0</v>
          </cell>
          <cell r="N6">
            <v>0</v>
          </cell>
          <cell r="O6">
            <v>2</v>
          </cell>
          <cell r="P6" t="str">
            <v>大臺中</v>
          </cell>
          <cell r="Q6">
            <v>0</v>
          </cell>
          <cell r="R6">
            <v>0</v>
          </cell>
          <cell r="S6">
            <v>1</v>
          </cell>
          <cell r="T6">
            <v>2</v>
          </cell>
        </row>
        <row r="7">
          <cell r="B7">
            <v>2</v>
          </cell>
          <cell r="C7" t="str">
            <v>預賽</v>
          </cell>
          <cell r="D7" t="str">
            <v>循環賽</v>
          </cell>
          <cell r="E7">
            <v>41944</v>
          </cell>
          <cell r="F7">
            <v>0.58333333333333337</v>
          </cell>
          <cell r="G7">
            <v>0</v>
          </cell>
          <cell r="H7">
            <v>3</v>
          </cell>
          <cell r="I7" t="str">
            <v>南投縣</v>
          </cell>
          <cell r="J7">
            <v>0</v>
          </cell>
          <cell r="K7">
            <v>0</v>
          </cell>
          <cell r="L7">
            <v>1</v>
          </cell>
          <cell r="M7">
            <v>3</v>
          </cell>
          <cell r="N7">
            <v>0</v>
          </cell>
          <cell r="O7">
            <v>4</v>
          </cell>
          <cell r="P7" t="str">
            <v>花蓮縣</v>
          </cell>
          <cell r="Q7">
            <v>0</v>
          </cell>
          <cell r="R7">
            <v>0</v>
          </cell>
          <cell r="S7">
            <v>4</v>
          </cell>
          <cell r="T7">
            <v>3</v>
          </cell>
        </row>
        <row r="8">
          <cell r="B8">
            <v>3</v>
          </cell>
          <cell r="C8" t="str">
            <v>預賽</v>
          </cell>
          <cell r="D8" t="str">
            <v>循環賽</v>
          </cell>
          <cell r="E8">
            <v>41944</v>
          </cell>
          <cell r="F8">
            <v>0.58333333333333337</v>
          </cell>
          <cell r="G8">
            <v>0</v>
          </cell>
          <cell r="H8">
            <v>5</v>
          </cell>
          <cell r="I8" t="str">
            <v>新北市</v>
          </cell>
          <cell r="J8">
            <v>0</v>
          </cell>
          <cell r="K8">
            <v>0</v>
          </cell>
          <cell r="L8">
            <v>3</v>
          </cell>
          <cell r="M8">
            <v>0</v>
          </cell>
          <cell r="N8">
            <v>0</v>
          </cell>
          <cell r="O8">
            <v>6</v>
          </cell>
          <cell r="P8" t="str">
            <v>屏東縣</v>
          </cell>
          <cell r="Q8">
            <v>0</v>
          </cell>
          <cell r="R8">
            <v>0</v>
          </cell>
          <cell r="S8">
            <v>5</v>
          </cell>
          <cell r="T8">
            <v>6</v>
          </cell>
        </row>
        <row r="9">
          <cell r="B9">
            <v>4</v>
          </cell>
          <cell r="C9" t="str">
            <v>預賽</v>
          </cell>
          <cell r="D9" t="str">
            <v>循環賽</v>
          </cell>
          <cell r="E9">
            <v>41944</v>
          </cell>
          <cell r="F9">
            <v>0.58333333333333337</v>
          </cell>
          <cell r="G9">
            <v>0</v>
          </cell>
          <cell r="H9">
            <v>7</v>
          </cell>
          <cell r="I9" t="str">
            <v>嘉義市</v>
          </cell>
          <cell r="J9">
            <v>0</v>
          </cell>
          <cell r="K9">
            <v>0</v>
          </cell>
          <cell r="L9">
            <v>2</v>
          </cell>
          <cell r="M9">
            <v>3</v>
          </cell>
          <cell r="N9">
            <v>0</v>
          </cell>
          <cell r="O9">
            <v>8</v>
          </cell>
          <cell r="P9" t="str">
            <v>臺中市</v>
          </cell>
          <cell r="Q9">
            <v>0</v>
          </cell>
          <cell r="R9">
            <v>0</v>
          </cell>
          <cell r="S9">
            <v>8</v>
          </cell>
          <cell r="T9">
            <v>7</v>
          </cell>
        </row>
        <row r="10">
          <cell r="B10">
            <v>5</v>
          </cell>
          <cell r="C10" t="str">
            <v>預賽</v>
          </cell>
          <cell r="D10" t="str">
            <v>循環賽</v>
          </cell>
          <cell r="E10">
            <v>41944</v>
          </cell>
          <cell r="F10">
            <v>0.58333333333333337</v>
          </cell>
          <cell r="G10">
            <v>0</v>
          </cell>
          <cell r="H10">
            <v>9</v>
          </cell>
          <cell r="I10" t="str">
            <v>桃園縣</v>
          </cell>
          <cell r="J10">
            <v>0</v>
          </cell>
          <cell r="K10">
            <v>0</v>
          </cell>
          <cell r="L10">
            <v>3</v>
          </cell>
          <cell r="M10">
            <v>1</v>
          </cell>
          <cell r="N10">
            <v>0</v>
          </cell>
          <cell r="O10">
            <v>10</v>
          </cell>
          <cell r="P10" t="str">
            <v>彰化縣</v>
          </cell>
          <cell r="Q10">
            <v>0</v>
          </cell>
          <cell r="R10">
            <v>0</v>
          </cell>
          <cell r="S10">
            <v>9</v>
          </cell>
          <cell r="T10">
            <v>10</v>
          </cell>
        </row>
        <row r="11">
          <cell r="B11">
            <v>6</v>
          </cell>
          <cell r="C11" t="str">
            <v>預賽</v>
          </cell>
          <cell r="D11" t="str">
            <v>循環賽</v>
          </cell>
          <cell r="E11">
            <v>41944</v>
          </cell>
          <cell r="F11">
            <v>0.58333333333333337</v>
          </cell>
          <cell r="G11">
            <v>0</v>
          </cell>
          <cell r="H11">
            <v>11</v>
          </cell>
          <cell r="I11" t="str">
            <v>臺東縣</v>
          </cell>
          <cell r="J11">
            <v>0</v>
          </cell>
          <cell r="K11">
            <v>0</v>
          </cell>
          <cell r="L11">
            <v>1</v>
          </cell>
          <cell r="M11">
            <v>3</v>
          </cell>
          <cell r="N11">
            <v>0</v>
          </cell>
          <cell r="O11">
            <v>12</v>
          </cell>
          <cell r="P11" t="str">
            <v>高雄市</v>
          </cell>
          <cell r="Q11">
            <v>0</v>
          </cell>
          <cell r="R11">
            <v>0</v>
          </cell>
          <cell r="S11">
            <v>12</v>
          </cell>
          <cell r="T11">
            <v>11</v>
          </cell>
        </row>
        <row r="12">
          <cell r="B12">
            <v>7</v>
          </cell>
          <cell r="C12" t="str">
            <v>預賽</v>
          </cell>
          <cell r="D12" t="str">
            <v>循環賽</v>
          </cell>
          <cell r="E12">
            <v>41944</v>
          </cell>
          <cell r="F12">
            <v>0.58333333333333337</v>
          </cell>
          <cell r="G12">
            <v>0</v>
          </cell>
          <cell r="H12">
            <v>13</v>
          </cell>
          <cell r="I12" t="str">
            <v>臺北市</v>
          </cell>
          <cell r="J12">
            <v>0</v>
          </cell>
          <cell r="K12">
            <v>0</v>
          </cell>
          <cell r="L12">
            <v>3</v>
          </cell>
          <cell r="M12">
            <v>0</v>
          </cell>
          <cell r="N12">
            <v>0</v>
          </cell>
          <cell r="O12">
            <v>14</v>
          </cell>
          <cell r="P12" t="str">
            <v>新竹市</v>
          </cell>
          <cell r="Q12">
            <v>0</v>
          </cell>
          <cell r="R12">
            <v>0</v>
          </cell>
          <cell r="S12">
            <v>13</v>
          </cell>
          <cell r="T12">
            <v>14</v>
          </cell>
        </row>
        <row r="13">
          <cell r="B13">
            <v>8</v>
          </cell>
          <cell r="C13" t="str">
            <v>預賽</v>
          </cell>
          <cell r="D13" t="str">
            <v>循環賽</v>
          </cell>
          <cell r="E13">
            <v>41944</v>
          </cell>
          <cell r="F13">
            <v>0.58333333333333337</v>
          </cell>
          <cell r="G13">
            <v>0</v>
          </cell>
          <cell r="H13">
            <v>15</v>
          </cell>
          <cell r="I13" t="str">
            <v>嘉義縣</v>
          </cell>
          <cell r="J13">
            <v>0</v>
          </cell>
          <cell r="K13">
            <v>0</v>
          </cell>
          <cell r="L13">
            <v>3</v>
          </cell>
          <cell r="M13">
            <v>0</v>
          </cell>
          <cell r="N13">
            <v>0</v>
          </cell>
          <cell r="O13">
            <v>16</v>
          </cell>
          <cell r="P13" t="str">
            <v>雲林縣</v>
          </cell>
          <cell r="Q13">
            <v>0</v>
          </cell>
          <cell r="R13">
            <v>0</v>
          </cell>
          <cell r="S13">
            <v>15</v>
          </cell>
          <cell r="T13">
            <v>16</v>
          </cell>
        </row>
        <row r="14">
          <cell r="B14">
            <v>9</v>
          </cell>
          <cell r="C14" t="str">
            <v>預賽</v>
          </cell>
          <cell r="D14" t="str">
            <v>循環賽</v>
          </cell>
          <cell r="E14">
            <v>41944</v>
          </cell>
          <cell r="F14">
            <v>0.63888888888888895</v>
          </cell>
          <cell r="G14">
            <v>0</v>
          </cell>
          <cell r="H14">
            <v>1</v>
          </cell>
          <cell r="I14" t="str">
            <v>臺南市</v>
          </cell>
          <cell r="J14">
            <v>0</v>
          </cell>
          <cell r="K14">
            <v>0</v>
          </cell>
          <cell r="L14">
            <v>3</v>
          </cell>
          <cell r="M14">
            <v>0</v>
          </cell>
          <cell r="N14">
            <v>0</v>
          </cell>
          <cell r="O14">
            <v>3</v>
          </cell>
          <cell r="P14" t="str">
            <v>南投縣</v>
          </cell>
          <cell r="Q14">
            <v>0</v>
          </cell>
          <cell r="R14">
            <v>0</v>
          </cell>
          <cell r="S14">
            <v>1</v>
          </cell>
          <cell r="T14">
            <v>3</v>
          </cell>
        </row>
        <row r="15">
          <cell r="B15">
            <v>10</v>
          </cell>
          <cell r="C15" t="str">
            <v>預賽</v>
          </cell>
          <cell r="D15" t="str">
            <v>循環賽</v>
          </cell>
          <cell r="E15">
            <v>41944</v>
          </cell>
          <cell r="F15">
            <v>0.63888888888888895</v>
          </cell>
          <cell r="G15">
            <v>0</v>
          </cell>
          <cell r="H15">
            <v>2</v>
          </cell>
          <cell r="I15" t="str">
            <v>大臺中</v>
          </cell>
          <cell r="J15">
            <v>0</v>
          </cell>
          <cell r="K15">
            <v>0</v>
          </cell>
          <cell r="L15">
            <v>3</v>
          </cell>
          <cell r="M15">
            <v>0</v>
          </cell>
          <cell r="N15">
            <v>0</v>
          </cell>
          <cell r="O15">
            <v>4</v>
          </cell>
          <cell r="P15" t="str">
            <v>花蓮縣</v>
          </cell>
          <cell r="Q15">
            <v>0</v>
          </cell>
          <cell r="R15">
            <v>0</v>
          </cell>
          <cell r="S15">
            <v>2</v>
          </cell>
          <cell r="T15">
            <v>4</v>
          </cell>
        </row>
        <row r="16">
          <cell r="B16">
            <v>11</v>
          </cell>
          <cell r="C16" t="str">
            <v>預賽</v>
          </cell>
          <cell r="D16" t="str">
            <v>循環賽</v>
          </cell>
          <cell r="E16">
            <v>41944</v>
          </cell>
          <cell r="F16">
            <v>0.63888888888888895</v>
          </cell>
          <cell r="G16">
            <v>0</v>
          </cell>
          <cell r="H16">
            <v>5</v>
          </cell>
          <cell r="I16" t="str">
            <v>新北市</v>
          </cell>
          <cell r="J16">
            <v>0</v>
          </cell>
          <cell r="K16">
            <v>0</v>
          </cell>
          <cell r="L16">
            <v>3</v>
          </cell>
          <cell r="M16">
            <v>0</v>
          </cell>
          <cell r="N16">
            <v>0</v>
          </cell>
          <cell r="O16">
            <v>7</v>
          </cell>
          <cell r="P16" t="str">
            <v>嘉義市</v>
          </cell>
          <cell r="Q16">
            <v>0</v>
          </cell>
          <cell r="R16">
            <v>0</v>
          </cell>
          <cell r="S16">
            <v>5</v>
          </cell>
          <cell r="T16">
            <v>7</v>
          </cell>
        </row>
        <row r="17">
          <cell r="B17">
            <v>12</v>
          </cell>
          <cell r="C17" t="str">
            <v>預賽</v>
          </cell>
          <cell r="D17" t="str">
            <v>循環賽</v>
          </cell>
          <cell r="E17">
            <v>41944</v>
          </cell>
          <cell r="F17">
            <v>0.63888888888888895</v>
          </cell>
          <cell r="G17">
            <v>0</v>
          </cell>
          <cell r="H17">
            <v>6</v>
          </cell>
          <cell r="I17" t="str">
            <v>屏東縣</v>
          </cell>
          <cell r="J17">
            <v>0</v>
          </cell>
          <cell r="K17">
            <v>0</v>
          </cell>
          <cell r="L17">
            <v>0</v>
          </cell>
          <cell r="M17">
            <v>3</v>
          </cell>
          <cell r="N17">
            <v>0</v>
          </cell>
          <cell r="O17">
            <v>8</v>
          </cell>
          <cell r="P17" t="str">
            <v>臺中市</v>
          </cell>
          <cell r="Q17">
            <v>0</v>
          </cell>
          <cell r="R17">
            <v>0</v>
          </cell>
          <cell r="S17">
            <v>8</v>
          </cell>
          <cell r="T17">
            <v>6</v>
          </cell>
        </row>
        <row r="18">
          <cell r="B18">
            <v>13</v>
          </cell>
          <cell r="C18" t="str">
            <v>預賽</v>
          </cell>
          <cell r="D18" t="str">
            <v>循環賽</v>
          </cell>
          <cell r="E18">
            <v>41944</v>
          </cell>
          <cell r="F18">
            <v>0.6875</v>
          </cell>
          <cell r="G18">
            <v>0</v>
          </cell>
          <cell r="H18">
            <v>9</v>
          </cell>
          <cell r="I18" t="str">
            <v>桃園縣</v>
          </cell>
          <cell r="J18">
            <v>0</v>
          </cell>
          <cell r="K18">
            <v>0</v>
          </cell>
          <cell r="L18">
            <v>3</v>
          </cell>
          <cell r="M18">
            <v>0</v>
          </cell>
          <cell r="N18">
            <v>0</v>
          </cell>
          <cell r="O18">
            <v>11</v>
          </cell>
          <cell r="P18" t="str">
            <v>臺東縣</v>
          </cell>
          <cell r="Q18">
            <v>0</v>
          </cell>
          <cell r="R18">
            <v>0</v>
          </cell>
          <cell r="S18">
            <v>9</v>
          </cell>
          <cell r="T18">
            <v>11</v>
          </cell>
        </row>
        <row r="19">
          <cell r="B19">
            <v>14</v>
          </cell>
          <cell r="C19" t="str">
            <v>預賽</v>
          </cell>
          <cell r="D19" t="str">
            <v>循環賽</v>
          </cell>
          <cell r="E19">
            <v>41944</v>
          </cell>
          <cell r="F19">
            <v>0.6875</v>
          </cell>
          <cell r="G19">
            <v>0</v>
          </cell>
          <cell r="H19">
            <v>10</v>
          </cell>
          <cell r="I19" t="str">
            <v>彰化縣</v>
          </cell>
          <cell r="J19">
            <v>0</v>
          </cell>
          <cell r="K19">
            <v>0</v>
          </cell>
          <cell r="L19">
            <v>0</v>
          </cell>
          <cell r="M19">
            <v>3</v>
          </cell>
          <cell r="N19">
            <v>0</v>
          </cell>
          <cell r="O19">
            <v>12</v>
          </cell>
          <cell r="P19" t="str">
            <v>高雄市</v>
          </cell>
          <cell r="Q19">
            <v>0</v>
          </cell>
          <cell r="R19">
            <v>0</v>
          </cell>
          <cell r="S19">
            <v>12</v>
          </cell>
          <cell r="T19">
            <v>10</v>
          </cell>
        </row>
        <row r="20">
          <cell r="B20">
            <v>15</v>
          </cell>
          <cell r="C20" t="str">
            <v>預賽</v>
          </cell>
          <cell r="D20" t="str">
            <v>循環賽</v>
          </cell>
          <cell r="E20">
            <v>41944</v>
          </cell>
          <cell r="F20">
            <v>0.6875</v>
          </cell>
          <cell r="G20">
            <v>0</v>
          </cell>
          <cell r="H20">
            <v>13</v>
          </cell>
          <cell r="I20" t="str">
            <v>臺北市</v>
          </cell>
          <cell r="J20">
            <v>0</v>
          </cell>
          <cell r="K20">
            <v>0</v>
          </cell>
          <cell r="L20">
            <v>3</v>
          </cell>
          <cell r="M20">
            <v>1</v>
          </cell>
          <cell r="N20">
            <v>0</v>
          </cell>
          <cell r="O20">
            <v>15</v>
          </cell>
          <cell r="P20" t="str">
            <v>嘉義縣</v>
          </cell>
          <cell r="Q20">
            <v>0</v>
          </cell>
          <cell r="R20">
            <v>0</v>
          </cell>
          <cell r="S20">
            <v>13</v>
          </cell>
          <cell r="T20">
            <v>15</v>
          </cell>
        </row>
        <row r="21">
          <cell r="B21">
            <v>16</v>
          </cell>
          <cell r="C21" t="str">
            <v>預賽</v>
          </cell>
          <cell r="D21" t="str">
            <v>循環賽</v>
          </cell>
          <cell r="E21">
            <v>41944</v>
          </cell>
          <cell r="F21">
            <v>0.6875</v>
          </cell>
          <cell r="G21">
            <v>0</v>
          </cell>
          <cell r="H21">
            <v>14</v>
          </cell>
          <cell r="I21" t="str">
            <v>新竹市</v>
          </cell>
          <cell r="J21">
            <v>0</v>
          </cell>
          <cell r="K21">
            <v>0</v>
          </cell>
          <cell r="L21">
            <v>3</v>
          </cell>
          <cell r="M21">
            <v>2</v>
          </cell>
          <cell r="N21">
            <v>0</v>
          </cell>
          <cell r="O21">
            <v>16</v>
          </cell>
          <cell r="P21" t="str">
            <v>雲林縣</v>
          </cell>
          <cell r="Q21">
            <v>0</v>
          </cell>
          <cell r="R21">
            <v>0</v>
          </cell>
          <cell r="S21">
            <v>14</v>
          </cell>
          <cell r="T21">
            <v>16</v>
          </cell>
        </row>
        <row r="22">
          <cell r="B22">
            <v>17</v>
          </cell>
          <cell r="C22" t="str">
            <v>預賽</v>
          </cell>
          <cell r="D22" t="str">
            <v>循環賽</v>
          </cell>
          <cell r="E22">
            <v>41944</v>
          </cell>
          <cell r="F22">
            <v>0.72222222222222221</v>
          </cell>
          <cell r="G22">
            <v>0</v>
          </cell>
          <cell r="H22">
            <v>1</v>
          </cell>
          <cell r="I22" t="str">
            <v>臺南市</v>
          </cell>
          <cell r="J22">
            <v>0</v>
          </cell>
          <cell r="K22">
            <v>0</v>
          </cell>
          <cell r="L22">
            <v>3</v>
          </cell>
          <cell r="M22">
            <v>0</v>
          </cell>
          <cell r="N22">
            <v>0</v>
          </cell>
          <cell r="O22">
            <v>4</v>
          </cell>
          <cell r="P22" t="str">
            <v>花蓮縣</v>
          </cell>
          <cell r="Q22">
            <v>0</v>
          </cell>
          <cell r="R22">
            <v>0</v>
          </cell>
          <cell r="S22">
            <v>1</v>
          </cell>
          <cell r="T22">
            <v>4</v>
          </cell>
        </row>
        <row r="23">
          <cell r="B23">
            <v>18</v>
          </cell>
          <cell r="C23" t="str">
            <v>預賽</v>
          </cell>
          <cell r="D23" t="str">
            <v>循環賽</v>
          </cell>
          <cell r="E23">
            <v>41944</v>
          </cell>
          <cell r="F23">
            <v>0.72222222222222221</v>
          </cell>
          <cell r="G23">
            <v>0</v>
          </cell>
          <cell r="H23">
            <v>2</v>
          </cell>
          <cell r="I23" t="str">
            <v>大臺中</v>
          </cell>
          <cell r="J23">
            <v>0</v>
          </cell>
          <cell r="K23">
            <v>0</v>
          </cell>
          <cell r="L23">
            <v>3</v>
          </cell>
          <cell r="M23">
            <v>0</v>
          </cell>
          <cell r="N23">
            <v>0</v>
          </cell>
          <cell r="O23">
            <v>3</v>
          </cell>
          <cell r="P23" t="str">
            <v>南投縣</v>
          </cell>
          <cell r="Q23">
            <v>0</v>
          </cell>
          <cell r="R23">
            <v>0</v>
          </cell>
          <cell r="S23">
            <v>2</v>
          </cell>
          <cell r="T23">
            <v>3</v>
          </cell>
        </row>
        <row r="24">
          <cell r="B24">
            <v>19</v>
          </cell>
          <cell r="C24" t="str">
            <v>預賽</v>
          </cell>
          <cell r="D24" t="str">
            <v>循環賽</v>
          </cell>
          <cell r="E24">
            <v>41944</v>
          </cell>
          <cell r="F24">
            <v>0.72222222222222221</v>
          </cell>
          <cell r="G24">
            <v>0</v>
          </cell>
          <cell r="H24">
            <v>5</v>
          </cell>
          <cell r="I24" t="str">
            <v>新北市</v>
          </cell>
          <cell r="J24">
            <v>0</v>
          </cell>
          <cell r="K24">
            <v>0</v>
          </cell>
          <cell r="L24">
            <v>3</v>
          </cell>
          <cell r="M24">
            <v>1</v>
          </cell>
          <cell r="N24">
            <v>0</v>
          </cell>
          <cell r="O24">
            <v>8</v>
          </cell>
          <cell r="P24" t="str">
            <v>臺中市</v>
          </cell>
          <cell r="Q24">
            <v>0</v>
          </cell>
          <cell r="R24">
            <v>0</v>
          </cell>
          <cell r="S24">
            <v>5</v>
          </cell>
          <cell r="T24">
            <v>8</v>
          </cell>
        </row>
        <row r="25">
          <cell r="B25">
            <v>20</v>
          </cell>
          <cell r="C25" t="str">
            <v>預賽</v>
          </cell>
          <cell r="D25" t="str">
            <v>循環賽</v>
          </cell>
          <cell r="E25">
            <v>41944</v>
          </cell>
          <cell r="F25">
            <v>0.72222222222222221</v>
          </cell>
          <cell r="G25">
            <v>0</v>
          </cell>
          <cell r="H25">
            <v>6</v>
          </cell>
          <cell r="I25" t="str">
            <v>屏東縣</v>
          </cell>
          <cell r="J25">
            <v>0</v>
          </cell>
          <cell r="K25">
            <v>0</v>
          </cell>
          <cell r="L25">
            <v>2</v>
          </cell>
          <cell r="M25">
            <v>3</v>
          </cell>
          <cell r="N25">
            <v>0</v>
          </cell>
          <cell r="O25">
            <v>7</v>
          </cell>
          <cell r="P25" t="str">
            <v>嘉義市</v>
          </cell>
          <cell r="Q25">
            <v>0</v>
          </cell>
          <cell r="R25">
            <v>0</v>
          </cell>
          <cell r="S25">
            <v>7</v>
          </cell>
          <cell r="T25">
            <v>6</v>
          </cell>
        </row>
        <row r="26">
          <cell r="B26">
            <v>21</v>
          </cell>
          <cell r="C26" t="str">
            <v>預賽</v>
          </cell>
          <cell r="D26" t="str">
            <v>循環賽</v>
          </cell>
          <cell r="E26">
            <v>41944</v>
          </cell>
          <cell r="F26">
            <v>0.72222222222222221</v>
          </cell>
          <cell r="G26">
            <v>0</v>
          </cell>
          <cell r="H26">
            <v>9</v>
          </cell>
          <cell r="I26" t="str">
            <v>桃園縣</v>
          </cell>
          <cell r="J26">
            <v>0</v>
          </cell>
          <cell r="K26">
            <v>0</v>
          </cell>
          <cell r="L26">
            <v>3</v>
          </cell>
          <cell r="M26">
            <v>1</v>
          </cell>
          <cell r="N26">
            <v>0</v>
          </cell>
          <cell r="O26">
            <v>12</v>
          </cell>
          <cell r="P26" t="str">
            <v>高雄市</v>
          </cell>
          <cell r="Q26">
            <v>0</v>
          </cell>
          <cell r="R26">
            <v>0</v>
          </cell>
          <cell r="S26">
            <v>9</v>
          </cell>
          <cell r="T26">
            <v>12</v>
          </cell>
        </row>
        <row r="27">
          <cell r="B27">
            <v>22</v>
          </cell>
          <cell r="C27" t="str">
            <v>預賽</v>
          </cell>
          <cell r="D27" t="str">
            <v>循環賽</v>
          </cell>
          <cell r="E27">
            <v>41944</v>
          </cell>
          <cell r="F27">
            <v>0.72222222222222221</v>
          </cell>
          <cell r="G27">
            <v>0</v>
          </cell>
          <cell r="H27">
            <v>10</v>
          </cell>
          <cell r="I27" t="str">
            <v>彰化縣</v>
          </cell>
          <cell r="J27">
            <v>0</v>
          </cell>
          <cell r="K27">
            <v>0</v>
          </cell>
          <cell r="L27">
            <v>3</v>
          </cell>
          <cell r="M27">
            <v>1</v>
          </cell>
          <cell r="N27">
            <v>0</v>
          </cell>
          <cell r="O27">
            <v>11</v>
          </cell>
          <cell r="P27" t="str">
            <v>臺東縣</v>
          </cell>
          <cell r="Q27">
            <v>0</v>
          </cell>
          <cell r="R27">
            <v>0</v>
          </cell>
          <cell r="S27">
            <v>10</v>
          </cell>
          <cell r="T27">
            <v>11</v>
          </cell>
        </row>
        <row r="28">
          <cell r="B28">
            <v>23</v>
          </cell>
          <cell r="C28" t="str">
            <v>預賽</v>
          </cell>
          <cell r="D28" t="str">
            <v>循環賽</v>
          </cell>
          <cell r="E28">
            <v>41944</v>
          </cell>
          <cell r="F28">
            <v>0.72222222222222221</v>
          </cell>
          <cell r="G28">
            <v>0</v>
          </cell>
          <cell r="H28">
            <v>13</v>
          </cell>
          <cell r="I28" t="str">
            <v>臺北市</v>
          </cell>
          <cell r="J28">
            <v>0</v>
          </cell>
          <cell r="K28">
            <v>0</v>
          </cell>
          <cell r="L28">
            <v>3</v>
          </cell>
          <cell r="M28">
            <v>0</v>
          </cell>
          <cell r="N28">
            <v>0</v>
          </cell>
          <cell r="O28">
            <v>16</v>
          </cell>
          <cell r="P28" t="str">
            <v>雲林縣</v>
          </cell>
          <cell r="Q28">
            <v>0</v>
          </cell>
          <cell r="R28">
            <v>0</v>
          </cell>
          <cell r="S28">
            <v>13</v>
          </cell>
          <cell r="T28">
            <v>16</v>
          </cell>
        </row>
        <row r="29">
          <cell r="B29">
            <v>24</v>
          </cell>
          <cell r="C29" t="str">
            <v>預賽</v>
          </cell>
          <cell r="D29" t="str">
            <v>循環賽</v>
          </cell>
          <cell r="E29">
            <v>41944</v>
          </cell>
          <cell r="F29">
            <v>0.72222222222222221</v>
          </cell>
          <cell r="G29">
            <v>0</v>
          </cell>
          <cell r="H29">
            <v>14</v>
          </cell>
          <cell r="I29" t="str">
            <v>新竹市</v>
          </cell>
          <cell r="J29">
            <v>0</v>
          </cell>
          <cell r="K29">
            <v>0</v>
          </cell>
          <cell r="L29">
            <v>1</v>
          </cell>
          <cell r="M29">
            <v>3</v>
          </cell>
          <cell r="N29">
            <v>0</v>
          </cell>
          <cell r="O29">
            <v>15</v>
          </cell>
          <cell r="P29" t="str">
            <v>嘉義縣</v>
          </cell>
          <cell r="Q29">
            <v>0</v>
          </cell>
          <cell r="R29">
            <v>0</v>
          </cell>
          <cell r="S29">
            <v>15</v>
          </cell>
          <cell r="T29">
            <v>14</v>
          </cell>
        </row>
        <row r="30">
          <cell r="B30">
            <v>25</v>
          </cell>
          <cell r="C30" t="str">
            <v>決賽</v>
          </cell>
          <cell r="D30" t="str">
            <v>單淘汰賽</v>
          </cell>
          <cell r="E30">
            <v>41945</v>
          </cell>
          <cell r="F30">
            <v>0.33333333333333331</v>
          </cell>
          <cell r="G30">
            <v>0</v>
          </cell>
          <cell r="H30">
            <v>1</v>
          </cell>
          <cell r="I30" t="str">
            <v>臺南市</v>
          </cell>
          <cell r="J30">
            <v>0</v>
          </cell>
          <cell r="K30">
            <v>0</v>
          </cell>
          <cell r="L30">
            <v>3</v>
          </cell>
          <cell r="M30">
            <v>0</v>
          </cell>
          <cell r="N30">
            <v>0</v>
          </cell>
          <cell r="O30">
            <v>2</v>
          </cell>
          <cell r="P30" t="str">
            <v>臺中市</v>
          </cell>
          <cell r="Q30">
            <v>0</v>
          </cell>
          <cell r="R30">
            <v>0</v>
          </cell>
          <cell r="S30">
            <v>1</v>
          </cell>
          <cell r="T30">
            <v>2</v>
          </cell>
        </row>
        <row r="31">
          <cell r="B31">
            <v>26</v>
          </cell>
          <cell r="C31" t="str">
            <v>決賽</v>
          </cell>
          <cell r="D31" t="str">
            <v>單淘汰賽</v>
          </cell>
          <cell r="E31">
            <v>41945</v>
          </cell>
          <cell r="F31">
            <v>0.33333333333333331</v>
          </cell>
          <cell r="G31">
            <v>0</v>
          </cell>
          <cell r="H31">
            <v>3</v>
          </cell>
          <cell r="I31" t="str">
            <v>高雄市</v>
          </cell>
          <cell r="J31">
            <v>0</v>
          </cell>
          <cell r="K31">
            <v>0</v>
          </cell>
          <cell r="L31">
            <v>1</v>
          </cell>
          <cell r="M31">
            <v>3</v>
          </cell>
          <cell r="N31">
            <v>0</v>
          </cell>
          <cell r="O31">
            <v>4</v>
          </cell>
          <cell r="P31" t="str">
            <v>臺北市</v>
          </cell>
          <cell r="Q31">
            <v>0</v>
          </cell>
          <cell r="R31">
            <v>0</v>
          </cell>
          <cell r="S31">
            <v>4</v>
          </cell>
          <cell r="T31">
            <v>3</v>
          </cell>
        </row>
        <row r="32">
          <cell r="B32">
            <v>27</v>
          </cell>
          <cell r="C32" t="str">
            <v>決賽</v>
          </cell>
          <cell r="D32" t="str">
            <v>單淘汰賽</v>
          </cell>
          <cell r="E32">
            <v>41945</v>
          </cell>
          <cell r="F32">
            <v>0.33333333333333331</v>
          </cell>
          <cell r="G32">
            <v>0</v>
          </cell>
          <cell r="H32">
            <v>5</v>
          </cell>
          <cell r="I32" t="str">
            <v>桃園縣</v>
          </cell>
          <cell r="J32">
            <v>0</v>
          </cell>
          <cell r="K32">
            <v>0</v>
          </cell>
          <cell r="L32">
            <v>3</v>
          </cell>
          <cell r="M32">
            <v>1</v>
          </cell>
          <cell r="N32">
            <v>0</v>
          </cell>
          <cell r="O32">
            <v>6</v>
          </cell>
          <cell r="P32" t="str">
            <v>大臺中</v>
          </cell>
          <cell r="Q32">
            <v>0</v>
          </cell>
          <cell r="R32">
            <v>0</v>
          </cell>
          <cell r="S32">
            <v>5</v>
          </cell>
          <cell r="T32">
            <v>6</v>
          </cell>
        </row>
        <row r="33">
          <cell r="B33">
            <v>28</v>
          </cell>
          <cell r="C33" t="str">
            <v>決賽</v>
          </cell>
          <cell r="D33" t="str">
            <v>單淘汰賽</v>
          </cell>
          <cell r="E33">
            <v>41945</v>
          </cell>
          <cell r="F33">
            <v>0.33333333333333331</v>
          </cell>
          <cell r="G33">
            <v>0</v>
          </cell>
          <cell r="H33">
            <v>7</v>
          </cell>
          <cell r="I33" t="str">
            <v>嘉義縣</v>
          </cell>
          <cell r="J33">
            <v>0</v>
          </cell>
          <cell r="K33">
            <v>0</v>
          </cell>
          <cell r="L33">
            <v>0</v>
          </cell>
          <cell r="M33">
            <v>3</v>
          </cell>
          <cell r="N33">
            <v>0</v>
          </cell>
          <cell r="O33">
            <v>8</v>
          </cell>
          <cell r="P33" t="str">
            <v>新北市</v>
          </cell>
          <cell r="Q33">
            <v>0</v>
          </cell>
          <cell r="R33">
            <v>0</v>
          </cell>
          <cell r="S33">
            <v>8</v>
          </cell>
          <cell r="T33">
            <v>7</v>
          </cell>
        </row>
        <row r="34">
          <cell r="B34">
            <v>29</v>
          </cell>
          <cell r="C34" t="str">
            <v>決賽</v>
          </cell>
          <cell r="D34" t="str">
            <v>單淘汰賽</v>
          </cell>
          <cell r="E34">
            <v>41945</v>
          </cell>
          <cell r="F34">
            <v>0.40277777777777773</v>
          </cell>
          <cell r="G34" t="str">
            <v>25w</v>
          </cell>
          <cell r="H34">
            <v>1</v>
          </cell>
          <cell r="I34" t="str">
            <v>臺南市</v>
          </cell>
          <cell r="J34">
            <v>0</v>
          </cell>
          <cell r="K34">
            <v>0</v>
          </cell>
          <cell r="L34">
            <v>3</v>
          </cell>
          <cell r="M34">
            <v>1</v>
          </cell>
          <cell r="N34" t="str">
            <v>26w</v>
          </cell>
          <cell r="O34">
            <v>4</v>
          </cell>
          <cell r="P34" t="str">
            <v>臺北市</v>
          </cell>
          <cell r="Q34">
            <v>0</v>
          </cell>
          <cell r="R34">
            <v>0</v>
          </cell>
          <cell r="S34">
            <v>1</v>
          </cell>
          <cell r="T34">
            <v>4</v>
          </cell>
        </row>
        <row r="35">
          <cell r="B35">
            <v>30</v>
          </cell>
          <cell r="C35" t="str">
            <v>決賽</v>
          </cell>
          <cell r="D35" t="str">
            <v>單淘汰賽</v>
          </cell>
          <cell r="E35">
            <v>41945</v>
          </cell>
          <cell r="F35">
            <v>0.40277777777777773</v>
          </cell>
          <cell r="G35" t="str">
            <v>27w</v>
          </cell>
          <cell r="H35">
            <v>5</v>
          </cell>
          <cell r="I35" t="str">
            <v>桃園縣</v>
          </cell>
          <cell r="J35">
            <v>0</v>
          </cell>
          <cell r="K35">
            <v>0</v>
          </cell>
          <cell r="L35">
            <v>0</v>
          </cell>
          <cell r="M35">
            <v>3</v>
          </cell>
          <cell r="N35" t="str">
            <v>28w</v>
          </cell>
          <cell r="O35">
            <v>8</v>
          </cell>
          <cell r="P35" t="str">
            <v>新北市</v>
          </cell>
          <cell r="Q35">
            <v>0</v>
          </cell>
          <cell r="R35">
            <v>0</v>
          </cell>
          <cell r="S35">
            <v>8</v>
          </cell>
          <cell r="T35">
            <v>5</v>
          </cell>
        </row>
        <row r="36">
          <cell r="B36">
            <v>31</v>
          </cell>
          <cell r="C36" t="str">
            <v>季殿軍</v>
          </cell>
          <cell r="D36" t="str">
            <v>單淘汰賽</v>
          </cell>
          <cell r="E36">
            <v>41945</v>
          </cell>
          <cell r="F36">
            <v>0.4513888888888889</v>
          </cell>
          <cell r="G36" t="str">
            <v>29L</v>
          </cell>
          <cell r="H36">
            <v>4</v>
          </cell>
          <cell r="I36" t="str">
            <v>臺北市</v>
          </cell>
          <cell r="J36">
            <v>0</v>
          </cell>
          <cell r="K36">
            <v>0</v>
          </cell>
          <cell r="L36">
            <v>3</v>
          </cell>
          <cell r="M36">
            <v>2</v>
          </cell>
          <cell r="N36" t="str">
            <v>30L</v>
          </cell>
          <cell r="O36">
            <v>5</v>
          </cell>
          <cell r="P36" t="str">
            <v>桃園縣</v>
          </cell>
          <cell r="Q36">
            <v>0</v>
          </cell>
          <cell r="R36">
            <v>0</v>
          </cell>
          <cell r="S36">
            <v>4</v>
          </cell>
          <cell r="T36">
            <v>5</v>
          </cell>
        </row>
        <row r="37">
          <cell r="B37">
            <v>32</v>
          </cell>
          <cell r="C37" t="str">
            <v>冠亞軍</v>
          </cell>
          <cell r="D37" t="str">
            <v>單淘汰賽</v>
          </cell>
          <cell r="E37">
            <v>41945</v>
          </cell>
          <cell r="F37">
            <v>0.4513888888888889</v>
          </cell>
          <cell r="G37" t="str">
            <v>29w</v>
          </cell>
          <cell r="H37">
            <v>1</v>
          </cell>
          <cell r="I37" t="str">
            <v>臺南市</v>
          </cell>
          <cell r="J37">
            <v>0</v>
          </cell>
          <cell r="K37">
            <v>0</v>
          </cell>
          <cell r="L37">
            <v>1</v>
          </cell>
          <cell r="M37">
            <v>3</v>
          </cell>
          <cell r="N37" t="str">
            <v>30w</v>
          </cell>
          <cell r="O37">
            <v>8</v>
          </cell>
          <cell r="P37" t="str">
            <v>新北市</v>
          </cell>
          <cell r="Q37">
            <v>0</v>
          </cell>
          <cell r="R37">
            <v>0</v>
          </cell>
          <cell r="S37">
            <v>8</v>
          </cell>
          <cell r="T37">
            <v>1</v>
          </cell>
        </row>
        <row r="43">
          <cell r="B43">
            <v>1</v>
          </cell>
          <cell r="C43">
            <v>0</v>
          </cell>
          <cell r="D43" t="str">
            <v>循環賽</v>
          </cell>
          <cell r="E43">
            <v>41944</v>
          </cell>
          <cell r="F43">
            <v>0.58333333333333337</v>
          </cell>
          <cell r="G43">
            <v>0</v>
          </cell>
          <cell r="H43">
            <v>1</v>
          </cell>
          <cell r="I43" t="str">
            <v>新北市</v>
          </cell>
          <cell r="J43">
            <v>0</v>
          </cell>
          <cell r="K43">
            <v>0</v>
          </cell>
          <cell r="L43">
            <v>1</v>
          </cell>
          <cell r="M43">
            <v>3</v>
          </cell>
          <cell r="N43">
            <v>0</v>
          </cell>
          <cell r="O43">
            <v>2</v>
          </cell>
          <cell r="P43" t="str">
            <v>新竹縣</v>
          </cell>
          <cell r="Q43">
            <v>0</v>
          </cell>
          <cell r="R43">
            <v>0</v>
          </cell>
          <cell r="S43">
            <v>2</v>
          </cell>
          <cell r="T43">
            <v>1</v>
          </cell>
        </row>
        <row r="44">
          <cell r="B44">
            <v>2</v>
          </cell>
          <cell r="C44">
            <v>0</v>
          </cell>
          <cell r="D44" t="str">
            <v>循環賽</v>
          </cell>
          <cell r="E44">
            <v>41944</v>
          </cell>
          <cell r="F44">
            <v>0.58333333333333337</v>
          </cell>
          <cell r="G44">
            <v>0</v>
          </cell>
          <cell r="H44">
            <v>3</v>
          </cell>
          <cell r="I44" t="str">
            <v>臺中市</v>
          </cell>
          <cell r="J44">
            <v>0</v>
          </cell>
          <cell r="K44">
            <v>0</v>
          </cell>
          <cell r="L44">
            <v>3</v>
          </cell>
          <cell r="M44">
            <v>2</v>
          </cell>
          <cell r="N44">
            <v>0</v>
          </cell>
          <cell r="O44">
            <v>4</v>
          </cell>
          <cell r="P44" t="str">
            <v>南投縣</v>
          </cell>
          <cell r="Q44">
            <v>0</v>
          </cell>
          <cell r="R44">
            <v>0</v>
          </cell>
          <cell r="S44">
            <v>3</v>
          </cell>
          <cell r="T44">
            <v>4</v>
          </cell>
        </row>
        <row r="45">
          <cell r="B45">
            <v>3</v>
          </cell>
          <cell r="C45">
            <v>0</v>
          </cell>
          <cell r="D45" t="str">
            <v>循環賽</v>
          </cell>
          <cell r="E45">
            <v>41944</v>
          </cell>
          <cell r="F45">
            <v>0.61111111111111105</v>
          </cell>
          <cell r="G45">
            <v>0</v>
          </cell>
          <cell r="H45">
            <v>1</v>
          </cell>
          <cell r="I45" t="str">
            <v>新北市</v>
          </cell>
          <cell r="J45">
            <v>0</v>
          </cell>
          <cell r="K45">
            <v>0</v>
          </cell>
          <cell r="L45">
            <v>0</v>
          </cell>
          <cell r="M45">
            <v>3</v>
          </cell>
          <cell r="N45">
            <v>0</v>
          </cell>
          <cell r="O45">
            <v>3</v>
          </cell>
          <cell r="P45" t="str">
            <v>臺中市</v>
          </cell>
          <cell r="Q45">
            <v>0</v>
          </cell>
          <cell r="R45">
            <v>0</v>
          </cell>
          <cell r="S45">
            <v>3</v>
          </cell>
          <cell r="T45">
            <v>1</v>
          </cell>
        </row>
        <row r="46">
          <cell r="B46">
            <v>4</v>
          </cell>
          <cell r="C46">
            <v>0</v>
          </cell>
          <cell r="D46" t="str">
            <v>循環賽</v>
          </cell>
          <cell r="E46">
            <v>41944</v>
          </cell>
          <cell r="F46">
            <v>0.61111111111111105</v>
          </cell>
          <cell r="G46">
            <v>0</v>
          </cell>
          <cell r="H46">
            <v>2</v>
          </cell>
          <cell r="I46" t="str">
            <v>新竹縣</v>
          </cell>
          <cell r="J46">
            <v>0</v>
          </cell>
          <cell r="K46">
            <v>0</v>
          </cell>
          <cell r="L46">
            <v>3</v>
          </cell>
          <cell r="M46">
            <v>1</v>
          </cell>
          <cell r="N46">
            <v>0</v>
          </cell>
          <cell r="O46">
            <v>4</v>
          </cell>
          <cell r="P46" t="str">
            <v>南投縣</v>
          </cell>
          <cell r="Q46">
            <v>0</v>
          </cell>
          <cell r="R46">
            <v>0</v>
          </cell>
          <cell r="S46">
            <v>2</v>
          </cell>
          <cell r="T46">
            <v>4</v>
          </cell>
        </row>
        <row r="47">
          <cell r="B47">
            <v>5</v>
          </cell>
          <cell r="C47">
            <v>0</v>
          </cell>
          <cell r="D47" t="str">
            <v>循環賽</v>
          </cell>
          <cell r="E47">
            <v>41944</v>
          </cell>
          <cell r="F47">
            <v>0.63888888888888895</v>
          </cell>
          <cell r="G47">
            <v>0</v>
          </cell>
          <cell r="H47">
            <v>1</v>
          </cell>
          <cell r="I47" t="str">
            <v>新北市</v>
          </cell>
          <cell r="J47">
            <v>0</v>
          </cell>
          <cell r="K47">
            <v>0</v>
          </cell>
          <cell r="L47">
            <v>0</v>
          </cell>
          <cell r="M47">
            <v>3</v>
          </cell>
          <cell r="N47">
            <v>0</v>
          </cell>
          <cell r="O47">
            <v>4</v>
          </cell>
          <cell r="P47" t="str">
            <v>南投縣</v>
          </cell>
          <cell r="Q47">
            <v>0</v>
          </cell>
          <cell r="R47">
            <v>0</v>
          </cell>
          <cell r="S47">
            <v>4</v>
          </cell>
          <cell r="T47">
            <v>1</v>
          </cell>
        </row>
        <row r="48">
          <cell r="B48">
            <v>6</v>
          </cell>
          <cell r="C48">
            <v>0</v>
          </cell>
          <cell r="D48" t="str">
            <v>循環賽</v>
          </cell>
          <cell r="E48">
            <v>41944</v>
          </cell>
          <cell r="F48">
            <v>0.63888888888888895</v>
          </cell>
          <cell r="G48">
            <v>0</v>
          </cell>
          <cell r="H48">
            <v>2</v>
          </cell>
          <cell r="I48" t="str">
            <v>新竹縣</v>
          </cell>
          <cell r="J48">
            <v>0</v>
          </cell>
          <cell r="K48">
            <v>0</v>
          </cell>
          <cell r="L48">
            <v>1</v>
          </cell>
          <cell r="M48">
            <v>3</v>
          </cell>
          <cell r="N48">
            <v>0</v>
          </cell>
          <cell r="O48">
            <v>3</v>
          </cell>
          <cell r="P48" t="str">
            <v>臺中市</v>
          </cell>
          <cell r="Q48">
            <v>0</v>
          </cell>
          <cell r="R48">
            <v>0</v>
          </cell>
          <cell r="S48">
            <v>3</v>
          </cell>
          <cell r="T48">
            <v>2</v>
          </cell>
        </row>
        <row r="54">
          <cell r="B54">
            <v>1</v>
          </cell>
          <cell r="C54">
            <v>0</v>
          </cell>
          <cell r="D54" t="str">
            <v>單淘汰賽</v>
          </cell>
          <cell r="E54">
            <v>41944</v>
          </cell>
          <cell r="F54">
            <v>0.58333333333333337</v>
          </cell>
          <cell r="G54">
            <v>0</v>
          </cell>
          <cell r="H54">
            <v>3</v>
          </cell>
          <cell r="I54" t="str">
            <v>屏東縣</v>
          </cell>
          <cell r="J54">
            <v>0</v>
          </cell>
          <cell r="K54">
            <v>0</v>
          </cell>
          <cell r="L54">
            <v>1</v>
          </cell>
          <cell r="M54">
            <v>3</v>
          </cell>
          <cell r="N54">
            <v>0</v>
          </cell>
          <cell r="O54">
            <v>4</v>
          </cell>
          <cell r="P54" t="str">
            <v>臺南市</v>
          </cell>
          <cell r="Q54">
            <v>0</v>
          </cell>
          <cell r="R54">
            <v>0</v>
          </cell>
          <cell r="S54">
            <v>4</v>
          </cell>
          <cell r="T54">
            <v>3</v>
          </cell>
        </row>
        <row r="55">
          <cell r="B55">
            <v>2</v>
          </cell>
          <cell r="C55">
            <v>0</v>
          </cell>
          <cell r="D55" t="str">
            <v>單淘汰賽</v>
          </cell>
          <cell r="E55">
            <v>41944</v>
          </cell>
          <cell r="F55">
            <v>0.58333333333333337</v>
          </cell>
          <cell r="G55">
            <v>0</v>
          </cell>
          <cell r="H55">
            <v>6</v>
          </cell>
          <cell r="I55" t="str">
            <v>桃園縣</v>
          </cell>
          <cell r="J55">
            <v>0</v>
          </cell>
          <cell r="K55">
            <v>0</v>
          </cell>
          <cell r="L55">
            <v>3</v>
          </cell>
          <cell r="M55">
            <v>1</v>
          </cell>
          <cell r="N55">
            <v>0</v>
          </cell>
          <cell r="O55">
            <v>7</v>
          </cell>
          <cell r="P55" t="str">
            <v>雲林縣</v>
          </cell>
          <cell r="Q55">
            <v>0</v>
          </cell>
          <cell r="R55">
            <v>0</v>
          </cell>
          <cell r="S55">
            <v>6</v>
          </cell>
          <cell r="T55">
            <v>7</v>
          </cell>
        </row>
        <row r="56">
          <cell r="B56">
            <v>3</v>
          </cell>
          <cell r="C56">
            <v>0</v>
          </cell>
          <cell r="D56" t="str">
            <v>單淘汰賽</v>
          </cell>
          <cell r="E56">
            <v>41944</v>
          </cell>
          <cell r="F56">
            <v>0.61111111111111105</v>
          </cell>
          <cell r="G56">
            <v>0</v>
          </cell>
          <cell r="H56">
            <v>1</v>
          </cell>
          <cell r="I56" t="str">
            <v>新北市</v>
          </cell>
          <cell r="J56">
            <v>0</v>
          </cell>
          <cell r="K56">
            <v>0</v>
          </cell>
          <cell r="L56">
            <v>3</v>
          </cell>
          <cell r="M56">
            <v>0</v>
          </cell>
          <cell r="N56">
            <v>0</v>
          </cell>
          <cell r="O56">
            <v>2</v>
          </cell>
          <cell r="P56" t="str">
            <v>彰化縣</v>
          </cell>
          <cell r="Q56">
            <v>0</v>
          </cell>
          <cell r="R56">
            <v>0</v>
          </cell>
          <cell r="S56">
            <v>1</v>
          </cell>
          <cell r="T56">
            <v>2</v>
          </cell>
        </row>
        <row r="57">
          <cell r="B57">
            <v>4</v>
          </cell>
          <cell r="C57">
            <v>0</v>
          </cell>
          <cell r="D57" t="str">
            <v>單淘汰賽</v>
          </cell>
          <cell r="E57">
            <v>41944</v>
          </cell>
          <cell r="F57">
            <v>0.61111111111111105</v>
          </cell>
          <cell r="G57" t="str">
            <v>1w</v>
          </cell>
          <cell r="H57">
            <v>4</v>
          </cell>
          <cell r="I57" t="str">
            <v>臺南市</v>
          </cell>
          <cell r="J57">
            <v>0</v>
          </cell>
          <cell r="K57">
            <v>0</v>
          </cell>
          <cell r="L57">
            <v>3</v>
          </cell>
          <cell r="M57">
            <v>1</v>
          </cell>
          <cell r="N57">
            <v>0</v>
          </cell>
          <cell r="O57">
            <v>5</v>
          </cell>
          <cell r="P57" t="str">
            <v>新竹縣</v>
          </cell>
          <cell r="Q57">
            <v>0</v>
          </cell>
          <cell r="R57">
            <v>0</v>
          </cell>
          <cell r="S57">
            <v>4</v>
          </cell>
          <cell r="T57">
            <v>5</v>
          </cell>
        </row>
        <row r="58">
          <cell r="B58">
            <v>5</v>
          </cell>
          <cell r="C58">
            <v>0</v>
          </cell>
          <cell r="D58" t="str">
            <v>單淘汰賽</v>
          </cell>
          <cell r="E58">
            <v>41944</v>
          </cell>
          <cell r="F58">
            <v>0.61111111111111105</v>
          </cell>
          <cell r="G58" t="str">
            <v>2w</v>
          </cell>
          <cell r="H58">
            <v>6</v>
          </cell>
          <cell r="I58" t="str">
            <v>桃園縣</v>
          </cell>
          <cell r="J58">
            <v>0</v>
          </cell>
          <cell r="K58">
            <v>0</v>
          </cell>
          <cell r="L58">
            <v>3</v>
          </cell>
          <cell r="M58">
            <v>1</v>
          </cell>
          <cell r="N58">
            <v>0</v>
          </cell>
          <cell r="O58">
            <v>8</v>
          </cell>
          <cell r="P58" t="str">
            <v>高雄縣</v>
          </cell>
          <cell r="Q58">
            <v>0</v>
          </cell>
          <cell r="R58">
            <v>0</v>
          </cell>
          <cell r="S58">
            <v>6</v>
          </cell>
          <cell r="T58">
            <v>8</v>
          </cell>
        </row>
        <row r="59">
          <cell r="B59">
            <v>6</v>
          </cell>
          <cell r="C59">
            <v>0</v>
          </cell>
          <cell r="D59" t="str">
            <v>單淘汰賽</v>
          </cell>
          <cell r="E59">
            <v>41944</v>
          </cell>
          <cell r="F59">
            <v>0.61111111111111105</v>
          </cell>
          <cell r="G59">
            <v>0</v>
          </cell>
          <cell r="H59">
            <v>9</v>
          </cell>
          <cell r="I59" t="str">
            <v>臺中市</v>
          </cell>
          <cell r="J59">
            <v>0</v>
          </cell>
          <cell r="K59">
            <v>0</v>
          </cell>
          <cell r="L59">
            <v>0</v>
          </cell>
          <cell r="M59">
            <v>3</v>
          </cell>
          <cell r="N59">
            <v>0</v>
          </cell>
          <cell r="O59">
            <v>10</v>
          </cell>
          <cell r="P59" t="str">
            <v>高雄市</v>
          </cell>
          <cell r="Q59">
            <v>0</v>
          </cell>
          <cell r="R59">
            <v>0</v>
          </cell>
          <cell r="S59">
            <v>10</v>
          </cell>
          <cell r="T59">
            <v>9</v>
          </cell>
        </row>
        <row r="60">
          <cell r="B60">
            <v>7</v>
          </cell>
          <cell r="C60">
            <v>0</v>
          </cell>
          <cell r="D60" t="str">
            <v>單淘汰賽</v>
          </cell>
          <cell r="E60">
            <v>41945</v>
          </cell>
          <cell r="F60">
            <v>0.33333333333333331</v>
          </cell>
          <cell r="G60" t="str">
            <v>3w</v>
          </cell>
          <cell r="H60">
            <v>1</v>
          </cell>
          <cell r="I60" t="str">
            <v>新北市</v>
          </cell>
          <cell r="J60">
            <v>0</v>
          </cell>
          <cell r="K60">
            <v>0</v>
          </cell>
          <cell r="L60">
            <v>1</v>
          </cell>
          <cell r="M60">
            <v>3</v>
          </cell>
          <cell r="N60" t="str">
            <v>4w</v>
          </cell>
          <cell r="O60">
            <v>4</v>
          </cell>
          <cell r="P60" t="str">
            <v>臺南市</v>
          </cell>
          <cell r="Q60">
            <v>0</v>
          </cell>
          <cell r="R60">
            <v>0</v>
          </cell>
          <cell r="S60">
            <v>4</v>
          </cell>
          <cell r="T60">
            <v>1</v>
          </cell>
        </row>
        <row r="61">
          <cell r="B61">
            <v>8</v>
          </cell>
          <cell r="C61">
            <v>0</v>
          </cell>
          <cell r="D61" t="str">
            <v>單淘汰賽</v>
          </cell>
          <cell r="E61">
            <v>41945</v>
          </cell>
          <cell r="F61">
            <v>0.33333333333333331</v>
          </cell>
          <cell r="G61" t="str">
            <v>5w</v>
          </cell>
          <cell r="H61">
            <v>6</v>
          </cell>
          <cell r="I61" t="str">
            <v>桃園縣</v>
          </cell>
          <cell r="J61">
            <v>0</v>
          </cell>
          <cell r="K61">
            <v>0</v>
          </cell>
          <cell r="L61">
            <v>3</v>
          </cell>
          <cell r="M61">
            <v>2</v>
          </cell>
          <cell r="N61" t="str">
            <v>6w</v>
          </cell>
          <cell r="O61">
            <v>10</v>
          </cell>
          <cell r="P61" t="str">
            <v>高雄市</v>
          </cell>
          <cell r="Q61">
            <v>0</v>
          </cell>
          <cell r="R61">
            <v>0</v>
          </cell>
          <cell r="S61">
            <v>6</v>
          </cell>
          <cell r="T61">
            <v>10</v>
          </cell>
        </row>
        <row r="62">
          <cell r="B62">
            <v>9</v>
          </cell>
          <cell r="C62">
            <v>0</v>
          </cell>
          <cell r="D62" t="str">
            <v>單淘汰賽</v>
          </cell>
          <cell r="E62">
            <v>41945</v>
          </cell>
          <cell r="F62">
            <v>0.40277777777777773</v>
          </cell>
          <cell r="G62" t="str">
            <v>3L</v>
          </cell>
          <cell r="H62">
            <v>2</v>
          </cell>
          <cell r="I62" t="str">
            <v>彰化縣</v>
          </cell>
          <cell r="J62">
            <v>0</v>
          </cell>
          <cell r="K62">
            <v>0</v>
          </cell>
          <cell r="L62">
            <v>0</v>
          </cell>
          <cell r="M62">
            <v>3</v>
          </cell>
          <cell r="N62" t="str">
            <v>4L</v>
          </cell>
          <cell r="O62">
            <v>5</v>
          </cell>
          <cell r="P62" t="str">
            <v>新竹縣</v>
          </cell>
          <cell r="Q62">
            <v>0</v>
          </cell>
          <cell r="R62">
            <v>0</v>
          </cell>
          <cell r="S62">
            <v>5</v>
          </cell>
          <cell r="T62">
            <v>2</v>
          </cell>
        </row>
        <row r="63">
          <cell r="B63">
            <v>10</v>
          </cell>
          <cell r="C63">
            <v>0</v>
          </cell>
          <cell r="D63" t="str">
            <v>單淘汰賽</v>
          </cell>
          <cell r="E63">
            <v>41945</v>
          </cell>
          <cell r="F63">
            <v>0.40277777777777773</v>
          </cell>
          <cell r="G63" t="str">
            <v>5L</v>
          </cell>
          <cell r="H63">
            <v>8</v>
          </cell>
          <cell r="I63" t="str">
            <v>高雄縣</v>
          </cell>
          <cell r="J63">
            <v>0</v>
          </cell>
          <cell r="K63">
            <v>0</v>
          </cell>
          <cell r="L63">
            <v>3</v>
          </cell>
          <cell r="M63">
            <v>1</v>
          </cell>
          <cell r="N63" t="str">
            <v>6L</v>
          </cell>
          <cell r="O63">
            <v>9</v>
          </cell>
          <cell r="P63" t="str">
            <v>臺中市</v>
          </cell>
          <cell r="Q63">
            <v>0</v>
          </cell>
          <cell r="R63">
            <v>0</v>
          </cell>
          <cell r="S63">
            <v>8</v>
          </cell>
          <cell r="T63">
            <v>9</v>
          </cell>
        </row>
        <row r="64">
          <cell r="B64">
            <v>11</v>
          </cell>
          <cell r="C64" t="str">
            <v>季殿軍</v>
          </cell>
          <cell r="D64" t="str">
            <v>單淘汰賽</v>
          </cell>
          <cell r="E64">
            <v>41945</v>
          </cell>
          <cell r="F64">
            <v>0.4513888888888889</v>
          </cell>
          <cell r="G64" t="str">
            <v>7L</v>
          </cell>
          <cell r="H64">
            <v>1</v>
          </cell>
          <cell r="I64" t="str">
            <v>新北市</v>
          </cell>
          <cell r="J64">
            <v>0</v>
          </cell>
          <cell r="K64">
            <v>0</v>
          </cell>
          <cell r="L64">
            <v>1</v>
          </cell>
          <cell r="M64">
            <v>3</v>
          </cell>
          <cell r="N64" t="str">
            <v>8L</v>
          </cell>
          <cell r="O64">
            <v>10</v>
          </cell>
          <cell r="P64" t="str">
            <v>高雄市</v>
          </cell>
          <cell r="Q64">
            <v>0</v>
          </cell>
          <cell r="R64">
            <v>0</v>
          </cell>
          <cell r="S64">
            <v>10</v>
          </cell>
          <cell r="T64">
            <v>1</v>
          </cell>
        </row>
        <row r="65">
          <cell r="B65">
            <v>12</v>
          </cell>
          <cell r="C65" t="str">
            <v>冠亞軍</v>
          </cell>
          <cell r="D65" t="str">
            <v>單淘汰賽</v>
          </cell>
          <cell r="E65">
            <v>41945</v>
          </cell>
          <cell r="F65">
            <v>0.4513888888888889</v>
          </cell>
          <cell r="G65" t="str">
            <v>7w</v>
          </cell>
          <cell r="H65">
            <v>4</v>
          </cell>
          <cell r="I65" t="str">
            <v>臺南市</v>
          </cell>
          <cell r="J65">
            <v>0</v>
          </cell>
          <cell r="K65">
            <v>0</v>
          </cell>
          <cell r="L65">
            <v>0</v>
          </cell>
          <cell r="M65">
            <v>3</v>
          </cell>
          <cell r="N65" t="str">
            <v>8w</v>
          </cell>
          <cell r="O65">
            <v>6</v>
          </cell>
          <cell r="P65" t="str">
            <v>桃園縣</v>
          </cell>
          <cell r="Q65">
            <v>0</v>
          </cell>
          <cell r="R65">
            <v>0</v>
          </cell>
          <cell r="S65">
            <v>6</v>
          </cell>
          <cell r="T65">
            <v>4</v>
          </cell>
        </row>
        <row r="371">
          <cell r="B371">
            <v>1</v>
          </cell>
          <cell r="C371" t="str">
            <v>-</v>
          </cell>
          <cell r="D371" t="str">
            <v>單淘汰賽</v>
          </cell>
          <cell r="E371">
            <v>41944</v>
          </cell>
          <cell r="F371">
            <v>0.63888888888888895</v>
          </cell>
          <cell r="G371">
            <v>0</v>
          </cell>
          <cell r="H371">
            <v>1</v>
          </cell>
          <cell r="I371" t="str">
            <v>黃祖源</v>
          </cell>
          <cell r="J371">
            <v>0</v>
          </cell>
          <cell r="K371" t="str">
            <v>臺南市</v>
          </cell>
          <cell r="L371">
            <v>3</v>
          </cell>
          <cell r="M371">
            <v>0</v>
          </cell>
          <cell r="N371">
            <v>0</v>
          </cell>
          <cell r="O371">
            <v>2</v>
          </cell>
          <cell r="P371" t="str">
            <v>蔡宗昌</v>
          </cell>
          <cell r="Q371">
            <v>0</v>
          </cell>
          <cell r="R371" t="str">
            <v>屏東縣</v>
          </cell>
          <cell r="S371">
            <v>1</v>
          </cell>
          <cell r="T371">
            <v>2</v>
          </cell>
        </row>
        <row r="372">
          <cell r="B372">
            <v>2</v>
          </cell>
          <cell r="C372" t="str">
            <v>-</v>
          </cell>
          <cell r="D372" t="str">
            <v>單淘汰賽</v>
          </cell>
          <cell r="E372">
            <v>41944</v>
          </cell>
          <cell r="F372">
            <v>0.63888888888888895</v>
          </cell>
          <cell r="G372">
            <v>0</v>
          </cell>
          <cell r="H372">
            <v>3</v>
          </cell>
          <cell r="I372" t="str">
            <v>羅倫檭</v>
          </cell>
          <cell r="J372">
            <v>0</v>
          </cell>
          <cell r="K372" t="str">
            <v>臺中市</v>
          </cell>
          <cell r="L372">
            <v>0</v>
          </cell>
          <cell r="M372">
            <v>3</v>
          </cell>
          <cell r="N372">
            <v>0</v>
          </cell>
          <cell r="O372">
            <v>4</v>
          </cell>
          <cell r="P372" t="str">
            <v>何博基</v>
          </cell>
          <cell r="Q372">
            <v>0</v>
          </cell>
          <cell r="R372" t="str">
            <v>新北市</v>
          </cell>
          <cell r="S372">
            <v>4</v>
          </cell>
          <cell r="T372">
            <v>3</v>
          </cell>
        </row>
        <row r="373">
          <cell r="B373">
            <v>3</v>
          </cell>
          <cell r="C373" t="str">
            <v>-</v>
          </cell>
          <cell r="D373" t="str">
            <v>單淘汰賽</v>
          </cell>
          <cell r="E373">
            <v>41944</v>
          </cell>
          <cell r="F373">
            <v>0.63888888888888895</v>
          </cell>
          <cell r="G373">
            <v>0</v>
          </cell>
          <cell r="H373">
            <v>5</v>
          </cell>
          <cell r="I373" t="str">
            <v>林淼塘</v>
          </cell>
          <cell r="J373">
            <v>0</v>
          </cell>
          <cell r="K373" t="str">
            <v>屏東縣</v>
          </cell>
          <cell r="L373">
            <v>3</v>
          </cell>
          <cell r="M373">
            <v>1</v>
          </cell>
          <cell r="N373">
            <v>0</v>
          </cell>
          <cell r="O373">
            <v>6</v>
          </cell>
          <cell r="P373" t="str">
            <v>徐超群</v>
          </cell>
          <cell r="Q373">
            <v>0</v>
          </cell>
          <cell r="R373" t="str">
            <v>嘉義縣</v>
          </cell>
          <cell r="S373">
            <v>5</v>
          </cell>
          <cell r="T373">
            <v>6</v>
          </cell>
        </row>
        <row r="374">
          <cell r="B374">
            <v>4</v>
          </cell>
          <cell r="C374" t="str">
            <v>-</v>
          </cell>
          <cell r="D374" t="str">
            <v>單淘汰賽</v>
          </cell>
          <cell r="E374">
            <v>41944</v>
          </cell>
          <cell r="F374">
            <v>0.6875</v>
          </cell>
          <cell r="G374" t="str">
            <v>1w</v>
          </cell>
          <cell r="H374">
            <v>1</v>
          </cell>
          <cell r="I374" t="str">
            <v>黃祖源</v>
          </cell>
          <cell r="J374">
            <v>0</v>
          </cell>
          <cell r="K374" t="str">
            <v>臺南市</v>
          </cell>
          <cell r="L374">
            <v>3</v>
          </cell>
          <cell r="M374">
            <v>0</v>
          </cell>
          <cell r="N374" t="str">
            <v>2w</v>
          </cell>
          <cell r="O374">
            <v>4</v>
          </cell>
          <cell r="P374" t="str">
            <v>何博基</v>
          </cell>
          <cell r="Q374">
            <v>0</v>
          </cell>
          <cell r="R374" t="str">
            <v>新北市</v>
          </cell>
          <cell r="S374">
            <v>1</v>
          </cell>
          <cell r="T374">
            <v>4</v>
          </cell>
        </row>
        <row r="375">
          <cell r="B375">
            <v>5</v>
          </cell>
          <cell r="C375" t="str">
            <v>-</v>
          </cell>
          <cell r="D375" t="str">
            <v>單淘汰賽</v>
          </cell>
          <cell r="E375">
            <v>41944</v>
          </cell>
          <cell r="F375">
            <v>0.6875</v>
          </cell>
          <cell r="G375" t="str">
            <v>3w</v>
          </cell>
          <cell r="H375">
            <v>5</v>
          </cell>
          <cell r="I375" t="str">
            <v>林淼塘</v>
          </cell>
          <cell r="J375">
            <v>0</v>
          </cell>
          <cell r="K375" t="str">
            <v>屏東縣</v>
          </cell>
          <cell r="L375">
            <v>1</v>
          </cell>
          <cell r="M375">
            <v>3</v>
          </cell>
          <cell r="N375">
            <v>0</v>
          </cell>
          <cell r="O375">
            <v>7</v>
          </cell>
          <cell r="P375" t="str">
            <v>康啟杰</v>
          </cell>
          <cell r="Q375">
            <v>0</v>
          </cell>
          <cell r="R375" t="str">
            <v>屏東縣</v>
          </cell>
          <cell r="S375">
            <v>7</v>
          </cell>
          <cell r="T375">
            <v>5</v>
          </cell>
        </row>
        <row r="376">
          <cell r="B376">
            <v>6</v>
          </cell>
          <cell r="C376" t="str">
            <v>季殿軍</v>
          </cell>
          <cell r="D376" t="str">
            <v>單淘汰賽</v>
          </cell>
          <cell r="E376">
            <v>41944</v>
          </cell>
          <cell r="F376">
            <v>0.70486111111111116</v>
          </cell>
          <cell r="G376" t="str">
            <v>4L</v>
          </cell>
          <cell r="H376">
            <v>4</v>
          </cell>
          <cell r="I376" t="str">
            <v>何博基</v>
          </cell>
          <cell r="J376">
            <v>0</v>
          </cell>
          <cell r="K376" t="str">
            <v>新北市</v>
          </cell>
          <cell r="L376">
            <v>1</v>
          </cell>
          <cell r="M376">
            <v>3</v>
          </cell>
          <cell r="N376" t="str">
            <v>5L</v>
          </cell>
          <cell r="O376">
            <v>5</v>
          </cell>
          <cell r="P376" t="str">
            <v>林淼塘</v>
          </cell>
          <cell r="Q376">
            <v>0</v>
          </cell>
          <cell r="R376" t="str">
            <v>屏東縣</v>
          </cell>
          <cell r="S376">
            <v>5</v>
          </cell>
          <cell r="T376">
            <v>4</v>
          </cell>
        </row>
        <row r="377">
          <cell r="B377">
            <v>7</v>
          </cell>
          <cell r="C377" t="str">
            <v>冠亞軍</v>
          </cell>
          <cell r="D377" t="str">
            <v>單淘汰賽</v>
          </cell>
          <cell r="E377">
            <v>41944</v>
          </cell>
          <cell r="F377">
            <v>0.70486111111111116</v>
          </cell>
          <cell r="G377" t="str">
            <v>4w</v>
          </cell>
          <cell r="H377">
            <v>1</v>
          </cell>
          <cell r="I377" t="str">
            <v>黃祖源</v>
          </cell>
          <cell r="J377">
            <v>0</v>
          </cell>
          <cell r="K377" t="str">
            <v>臺南市</v>
          </cell>
          <cell r="L377">
            <v>3</v>
          </cell>
          <cell r="M377">
            <v>2</v>
          </cell>
          <cell r="N377" t="str">
            <v>5w</v>
          </cell>
          <cell r="O377">
            <v>7</v>
          </cell>
          <cell r="P377" t="str">
            <v>康啟杰</v>
          </cell>
          <cell r="Q377">
            <v>0</v>
          </cell>
          <cell r="R377" t="str">
            <v>屏東縣</v>
          </cell>
          <cell r="S377">
            <v>1</v>
          </cell>
          <cell r="T377">
            <v>7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團體籤號"/>
      <sheetName val="出賽單"/>
      <sheetName val="團體記錄單"/>
      <sheetName val="團體成績登錄"/>
      <sheetName val="團體決賽圖"/>
      <sheetName val="賽程時間表"/>
      <sheetName val="雙打籤號"/>
      <sheetName val="雙打成績登錄"/>
      <sheetName val="雙打記錄單"/>
      <sheetName val="雙打決賽圖"/>
      <sheetName val="單打籤號"/>
      <sheetName val="單打成績登錄"/>
      <sheetName val="單打記錄單"/>
      <sheetName val="單打決賽圖"/>
      <sheetName val="成績表1"/>
      <sheetName val="成績表2"/>
      <sheetName val="決賽時間表"/>
      <sheetName val="決賽出賽單"/>
      <sheetName val="工作表1"/>
      <sheetName val="工作表2"/>
      <sheetName val="比賽登記表"/>
      <sheetName val="雙打決賽圖2"/>
      <sheetName val="單打決賽圖 (2)"/>
      <sheetName val="高女團"/>
      <sheetName val="國男單"/>
      <sheetName val="高女單"/>
      <sheetName val="國男團"/>
      <sheetName val="決賽時間表106"/>
      <sheetName val="國男雙"/>
    </sheetNames>
    <sheetDataSet>
      <sheetData sheetId="0">
        <row r="3">
          <cell r="D3">
            <v>1</v>
          </cell>
          <cell r="F3" t="str">
            <v>臺北市松山家商</v>
          </cell>
          <cell r="G3">
            <v>1001</v>
          </cell>
          <cell r="H3">
            <v>1002</v>
          </cell>
          <cell r="I3">
            <v>1003</v>
          </cell>
          <cell r="J3">
            <v>1004</v>
          </cell>
          <cell r="K3">
            <v>1005</v>
          </cell>
          <cell r="L3">
            <v>1006</v>
          </cell>
          <cell r="M3">
            <v>1007</v>
          </cell>
          <cell r="N3">
            <v>1008</v>
          </cell>
          <cell r="O3">
            <v>1009</v>
          </cell>
          <cell r="P3">
            <v>1010</v>
          </cell>
          <cell r="R3" t="str">
            <v/>
          </cell>
        </row>
        <row r="4">
          <cell r="D4">
            <v>2</v>
          </cell>
          <cell r="F4" t="str">
            <v>臺北市內湖高工</v>
          </cell>
          <cell r="G4">
            <v>1011</v>
          </cell>
          <cell r="H4">
            <v>1012</v>
          </cell>
          <cell r="I4">
            <v>1013</v>
          </cell>
          <cell r="J4">
            <v>1014</v>
          </cell>
          <cell r="K4">
            <v>1015</v>
          </cell>
          <cell r="L4">
            <v>1016</v>
          </cell>
          <cell r="M4">
            <v>1017</v>
          </cell>
          <cell r="N4">
            <v>1018</v>
          </cell>
          <cell r="O4">
            <v>1019</v>
          </cell>
          <cell r="P4">
            <v>1020</v>
          </cell>
          <cell r="R4" t="str">
            <v/>
          </cell>
        </row>
        <row r="5">
          <cell r="D5">
            <v>3</v>
          </cell>
          <cell r="F5" t="str">
            <v>高雄市大榮中學</v>
          </cell>
          <cell r="G5">
            <v>1066</v>
          </cell>
          <cell r="H5">
            <v>1067</v>
          </cell>
          <cell r="I5">
            <v>1068</v>
          </cell>
          <cell r="J5">
            <v>1069</v>
          </cell>
          <cell r="K5">
            <v>1070</v>
          </cell>
          <cell r="L5">
            <v>1071</v>
          </cell>
          <cell r="M5">
            <v>1072</v>
          </cell>
          <cell r="N5">
            <v>1073</v>
          </cell>
          <cell r="O5" t="str">
            <v>.</v>
          </cell>
          <cell r="P5" t="str">
            <v>.</v>
          </cell>
          <cell r="R5" t="str">
            <v/>
          </cell>
        </row>
        <row r="6">
          <cell r="D6">
            <v>4</v>
          </cell>
          <cell r="F6" t="str">
            <v>高雄市福誠高中</v>
          </cell>
          <cell r="G6">
            <v>1056</v>
          </cell>
          <cell r="H6">
            <v>1057</v>
          </cell>
          <cell r="I6">
            <v>1058</v>
          </cell>
          <cell r="J6">
            <v>1059</v>
          </cell>
          <cell r="K6">
            <v>1060</v>
          </cell>
          <cell r="L6">
            <v>1061</v>
          </cell>
          <cell r="M6">
            <v>1062</v>
          </cell>
          <cell r="N6">
            <v>1063</v>
          </cell>
          <cell r="O6">
            <v>1064</v>
          </cell>
          <cell r="P6">
            <v>1065</v>
          </cell>
          <cell r="R6" t="str">
            <v/>
          </cell>
        </row>
        <row r="7">
          <cell r="D7">
            <v>5</v>
          </cell>
          <cell r="F7" t="str">
            <v>桃園市壽山高中</v>
          </cell>
          <cell r="G7">
            <v>1074</v>
          </cell>
          <cell r="H7">
            <v>1075</v>
          </cell>
          <cell r="I7">
            <v>1076</v>
          </cell>
          <cell r="J7">
            <v>1077</v>
          </cell>
          <cell r="K7">
            <v>1078</v>
          </cell>
          <cell r="L7">
            <v>1079</v>
          </cell>
          <cell r="M7">
            <v>1080</v>
          </cell>
          <cell r="N7">
            <v>1081</v>
          </cell>
          <cell r="O7">
            <v>1082</v>
          </cell>
          <cell r="P7">
            <v>1083</v>
          </cell>
          <cell r="R7" t="str">
            <v/>
          </cell>
        </row>
        <row r="8">
          <cell r="D8">
            <v>6</v>
          </cell>
          <cell r="F8" t="str">
            <v>臺中市忠明高中</v>
          </cell>
          <cell r="G8">
            <v>1041</v>
          </cell>
          <cell r="H8">
            <v>1042</v>
          </cell>
          <cell r="I8">
            <v>1043</v>
          </cell>
          <cell r="J8">
            <v>1044</v>
          </cell>
          <cell r="K8">
            <v>1045</v>
          </cell>
          <cell r="L8">
            <v>1046</v>
          </cell>
          <cell r="M8">
            <v>1047</v>
          </cell>
          <cell r="N8">
            <v>1048</v>
          </cell>
          <cell r="O8">
            <v>1049</v>
          </cell>
          <cell r="P8">
            <v>1050</v>
          </cell>
          <cell r="R8" t="str">
            <v/>
          </cell>
        </row>
        <row r="9">
          <cell r="D9">
            <v>7</v>
          </cell>
          <cell r="F9" t="str">
            <v>新北市泰山高中</v>
          </cell>
          <cell r="G9">
            <v>1021</v>
          </cell>
          <cell r="H9">
            <v>1022</v>
          </cell>
          <cell r="I9">
            <v>1023</v>
          </cell>
          <cell r="J9">
            <v>1024</v>
          </cell>
          <cell r="K9">
            <v>1025</v>
          </cell>
          <cell r="L9">
            <v>1026</v>
          </cell>
          <cell r="M9">
            <v>1027</v>
          </cell>
          <cell r="N9">
            <v>1028</v>
          </cell>
          <cell r="O9">
            <v>1029</v>
          </cell>
          <cell r="P9">
            <v>1030</v>
          </cell>
          <cell r="R9" t="str">
            <v/>
          </cell>
        </row>
        <row r="10">
          <cell r="D10">
            <v>8</v>
          </cell>
          <cell r="F10" t="str">
            <v>新北市海山高中</v>
          </cell>
          <cell r="G10">
            <v>1031</v>
          </cell>
          <cell r="H10">
            <v>1032</v>
          </cell>
          <cell r="I10">
            <v>1033</v>
          </cell>
          <cell r="J10">
            <v>1034</v>
          </cell>
          <cell r="K10">
            <v>1035</v>
          </cell>
          <cell r="L10">
            <v>1036</v>
          </cell>
          <cell r="M10">
            <v>1037</v>
          </cell>
          <cell r="N10">
            <v>1038</v>
          </cell>
          <cell r="O10">
            <v>1039</v>
          </cell>
          <cell r="P10">
            <v>1040</v>
          </cell>
          <cell r="R10" t="str">
            <v/>
          </cell>
        </row>
        <row r="11">
          <cell r="D11">
            <v>1</v>
          </cell>
          <cell r="E11" t="str">
            <v/>
          </cell>
          <cell r="F11" t="str">
            <v>新北市淡江高中</v>
          </cell>
          <cell r="G11">
            <v>2011</v>
          </cell>
          <cell r="H11">
            <v>2012</v>
          </cell>
          <cell r="I11">
            <v>2013</v>
          </cell>
          <cell r="J11">
            <v>2014</v>
          </cell>
          <cell r="K11">
            <v>2015</v>
          </cell>
          <cell r="L11">
            <v>2016</v>
          </cell>
          <cell r="M11">
            <v>2017</v>
          </cell>
          <cell r="N11">
            <v>2018</v>
          </cell>
          <cell r="O11">
            <v>2019</v>
          </cell>
          <cell r="P11">
            <v>2020</v>
          </cell>
          <cell r="R11" t="str">
            <v/>
          </cell>
        </row>
        <row r="12">
          <cell r="D12">
            <v>2</v>
          </cell>
          <cell r="E12" t="str">
            <v/>
          </cell>
          <cell r="F12" t="str">
            <v>苗栗縣大同高中</v>
          </cell>
          <cell r="G12">
            <v>2067</v>
          </cell>
          <cell r="H12">
            <v>2068</v>
          </cell>
          <cell r="I12">
            <v>2069</v>
          </cell>
          <cell r="J12">
            <v>2070</v>
          </cell>
          <cell r="K12">
            <v>2071</v>
          </cell>
          <cell r="L12">
            <v>2072</v>
          </cell>
          <cell r="M12">
            <v>2073</v>
          </cell>
          <cell r="N12" t="str">
            <v>.</v>
          </cell>
          <cell r="O12" t="str">
            <v>.</v>
          </cell>
          <cell r="P12" t="str">
            <v>.</v>
          </cell>
          <cell r="R12" t="str">
            <v/>
          </cell>
        </row>
        <row r="13">
          <cell r="D13">
            <v>3</v>
          </cell>
          <cell r="E13" t="str">
            <v/>
          </cell>
          <cell r="F13" t="str">
            <v>新北市永平高中</v>
          </cell>
          <cell r="G13">
            <v>2021</v>
          </cell>
          <cell r="H13">
            <v>2022</v>
          </cell>
          <cell r="I13">
            <v>2023</v>
          </cell>
          <cell r="J13">
            <v>2024</v>
          </cell>
          <cell r="K13">
            <v>2025</v>
          </cell>
          <cell r="L13">
            <v>2026</v>
          </cell>
          <cell r="M13">
            <v>2027</v>
          </cell>
          <cell r="N13">
            <v>2028</v>
          </cell>
          <cell r="O13">
            <v>2029</v>
          </cell>
          <cell r="P13">
            <v>2030</v>
          </cell>
          <cell r="R13" t="str">
            <v/>
          </cell>
        </row>
        <row r="14">
          <cell r="D14">
            <v>4</v>
          </cell>
          <cell r="E14" t="str">
            <v/>
          </cell>
          <cell r="F14" t="str">
            <v>高雄市林園高中</v>
          </cell>
          <cell r="G14">
            <v>2049</v>
          </cell>
          <cell r="H14">
            <v>2050</v>
          </cell>
          <cell r="I14">
            <v>2051</v>
          </cell>
          <cell r="J14">
            <v>2052</v>
          </cell>
          <cell r="K14">
            <v>2053</v>
          </cell>
          <cell r="L14">
            <v>2054</v>
          </cell>
          <cell r="M14">
            <v>2055</v>
          </cell>
          <cell r="N14">
            <v>2056</v>
          </cell>
          <cell r="O14">
            <v>2057</v>
          </cell>
          <cell r="P14">
            <v>2058</v>
          </cell>
          <cell r="R14" t="str">
            <v/>
          </cell>
        </row>
        <row r="15">
          <cell r="D15">
            <v>5</v>
          </cell>
          <cell r="E15" t="str">
            <v/>
          </cell>
          <cell r="F15" t="str">
            <v>臺北市南湖高中</v>
          </cell>
          <cell r="G15">
            <v>2001</v>
          </cell>
          <cell r="H15">
            <v>2002</v>
          </cell>
          <cell r="I15">
            <v>2003</v>
          </cell>
          <cell r="J15">
            <v>2004</v>
          </cell>
          <cell r="K15">
            <v>2005</v>
          </cell>
          <cell r="L15">
            <v>2006</v>
          </cell>
          <cell r="M15">
            <v>2007</v>
          </cell>
          <cell r="N15">
            <v>2008</v>
          </cell>
          <cell r="O15">
            <v>2009</v>
          </cell>
          <cell r="P15">
            <v>2010</v>
          </cell>
          <cell r="R15" t="str">
            <v/>
          </cell>
        </row>
        <row r="16">
          <cell r="D16">
            <v>6</v>
          </cell>
          <cell r="E16" t="str">
            <v/>
          </cell>
          <cell r="F16" t="str">
            <v>臺中市中港高中</v>
          </cell>
          <cell r="G16">
            <v>2031</v>
          </cell>
          <cell r="H16">
            <v>2032</v>
          </cell>
          <cell r="I16">
            <v>2033</v>
          </cell>
          <cell r="J16">
            <v>2034</v>
          </cell>
          <cell r="K16">
            <v>2035</v>
          </cell>
          <cell r="L16">
            <v>2036</v>
          </cell>
          <cell r="M16">
            <v>2037</v>
          </cell>
          <cell r="N16">
            <v>2038</v>
          </cell>
          <cell r="O16" t="str">
            <v>.</v>
          </cell>
          <cell r="P16" t="str">
            <v>.</v>
          </cell>
          <cell r="R16" t="str">
            <v/>
          </cell>
        </row>
        <row r="17">
          <cell r="D17">
            <v>7</v>
          </cell>
          <cell r="E17" t="str">
            <v/>
          </cell>
          <cell r="F17" t="str">
            <v>臺南市新豐高中</v>
          </cell>
          <cell r="G17">
            <v>2039</v>
          </cell>
          <cell r="H17">
            <v>2040</v>
          </cell>
          <cell r="I17">
            <v>2041</v>
          </cell>
          <cell r="J17">
            <v>2042</v>
          </cell>
          <cell r="K17">
            <v>2043</v>
          </cell>
          <cell r="L17">
            <v>2044</v>
          </cell>
          <cell r="M17">
            <v>2045</v>
          </cell>
          <cell r="N17">
            <v>2046</v>
          </cell>
          <cell r="O17">
            <v>2047</v>
          </cell>
          <cell r="P17">
            <v>2048</v>
          </cell>
          <cell r="R17" t="str">
            <v/>
          </cell>
        </row>
        <row r="18">
          <cell r="D18">
            <v>8</v>
          </cell>
          <cell r="E18" t="str">
            <v/>
          </cell>
          <cell r="F18" t="str">
            <v>苗栗縣苗栗高中</v>
          </cell>
          <cell r="G18">
            <v>2060</v>
          </cell>
          <cell r="H18">
            <v>2061</v>
          </cell>
          <cell r="I18">
            <v>2062</v>
          </cell>
          <cell r="J18">
            <v>2063</v>
          </cell>
          <cell r="K18">
            <v>2064</v>
          </cell>
          <cell r="L18">
            <v>2065</v>
          </cell>
          <cell r="M18">
            <v>2066</v>
          </cell>
          <cell r="N18" t="str">
            <v>.</v>
          </cell>
          <cell r="O18" t="str">
            <v>.</v>
          </cell>
          <cell r="P18" t="str">
            <v>.</v>
          </cell>
          <cell r="R18" t="str">
            <v/>
          </cell>
        </row>
        <row r="19">
          <cell r="D19">
            <v>1</v>
          </cell>
          <cell r="E19" t="str">
            <v/>
          </cell>
          <cell r="F19" t="str">
            <v>臺北市麗山國中</v>
          </cell>
          <cell r="G19">
            <v>3011</v>
          </cell>
          <cell r="H19">
            <v>3012</v>
          </cell>
          <cell r="I19">
            <v>3013</v>
          </cell>
          <cell r="J19">
            <v>3014</v>
          </cell>
          <cell r="K19">
            <v>3015</v>
          </cell>
          <cell r="L19">
            <v>3016</v>
          </cell>
          <cell r="M19">
            <v>3017</v>
          </cell>
          <cell r="N19">
            <v>3018</v>
          </cell>
          <cell r="O19">
            <v>3019</v>
          </cell>
          <cell r="P19">
            <v>3020</v>
          </cell>
          <cell r="R19" t="str">
            <v/>
          </cell>
        </row>
        <row r="20">
          <cell r="D20">
            <v>2</v>
          </cell>
          <cell r="E20" t="str">
            <v/>
          </cell>
          <cell r="F20" t="str">
            <v>新北市新莊國中</v>
          </cell>
          <cell r="G20">
            <v>3031</v>
          </cell>
          <cell r="H20">
            <v>3032</v>
          </cell>
          <cell r="I20">
            <v>3033</v>
          </cell>
          <cell r="J20">
            <v>3034</v>
          </cell>
          <cell r="K20">
            <v>3035</v>
          </cell>
          <cell r="L20">
            <v>3036</v>
          </cell>
          <cell r="M20">
            <v>3037</v>
          </cell>
          <cell r="N20">
            <v>3038</v>
          </cell>
          <cell r="O20">
            <v>3039</v>
          </cell>
          <cell r="P20">
            <v>3040</v>
          </cell>
          <cell r="R20" t="str">
            <v/>
          </cell>
        </row>
        <row r="21">
          <cell r="D21">
            <v>3</v>
          </cell>
          <cell r="E21" t="str">
            <v/>
          </cell>
          <cell r="F21" t="str">
            <v>宜蘭縣中華國中</v>
          </cell>
          <cell r="G21">
            <v>3064</v>
          </cell>
          <cell r="H21">
            <v>3065</v>
          </cell>
          <cell r="I21">
            <v>3066</v>
          </cell>
          <cell r="J21">
            <v>3067</v>
          </cell>
          <cell r="K21">
            <v>3068</v>
          </cell>
          <cell r="L21">
            <v>3069</v>
          </cell>
          <cell r="M21">
            <v>3070</v>
          </cell>
          <cell r="N21">
            <v>3071</v>
          </cell>
          <cell r="O21">
            <v>3072</v>
          </cell>
          <cell r="P21">
            <v>3073</v>
          </cell>
          <cell r="R21" t="str">
            <v/>
          </cell>
        </row>
        <row r="22">
          <cell r="D22">
            <v>4</v>
          </cell>
          <cell r="E22" t="str">
            <v/>
          </cell>
          <cell r="F22" t="str">
            <v>新北市海山高中</v>
          </cell>
          <cell r="G22">
            <v>3021</v>
          </cell>
          <cell r="H22">
            <v>3022</v>
          </cell>
          <cell r="I22">
            <v>3023</v>
          </cell>
          <cell r="J22">
            <v>3024</v>
          </cell>
          <cell r="K22">
            <v>3025</v>
          </cell>
          <cell r="L22">
            <v>3026</v>
          </cell>
          <cell r="M22">
            <v>3027</v>
          </cell>
          <cell r="N22">
            <v>3028</v>
          </cell>
          <cell r="O22">
            <v>3029</v>
          </cell>
          <cell r="P22">
            <v>3030</v>
          </cell>
          <cell r="R22" t="str">
            <v/>
          </cell>
        </row>
        <row r="23">
          <cell r="D23">
            <v>5</v>
          </cell>
          <cell r="E23" t="str">
            <v/>
          </cell>
          <cell r="F23" t="str">
            <v>臺中市東山高中</v>
          </cell>
          <cell r="G23">
            <v>3041</v>
          </cell>
          <cell r="H23">
            <v>3042</v>
          </cell>
          <cell r="I23">
            <v>3043</v>
          </cell>
          <cell r="J23">
            <v>3044</v>
          </cell>
          <cell r="K23">
            <v>3045</v>
          </cell>
          <cell r="L23">
            <v>3046</v>
          </cell>
          <cell r="M23">
            <v>3047</v>
          </cell>
          <cell r="N23">
            <v>3048</v>
          </cell>
          <cell r="O23">
            <v>3049</v>
          </cell>
          <cell r="P23">
            <v>3050</v>
          </cell>
          <cell r="R23" t="str">
            <v/>
          </cell>
        </row>
        <row r="24">
          <cell r="D24">
            <v>6</v>
          </cell>
          <cell r="E24" t="str">
            <v/>
          </cell>
          <cell r="F24" t="str">
            <v>桃園市桃園國中</v>
          </cell>
          <cell r="G24">
            <v>3074</v>
          </cell>
          <cell r="H24">
            <v>3075</v>
          </cell>
          <cell r="I24">
            <v>3076</v>
          </cell>
          <cell r="J24">
            <v>3077</v>
          </cell>
          <cell r="K24">
            <v>3078</v>
          </cell>
          <cell r="L24">
            <v>3079</v>
          </cell>
          <cell r="M24">
            <v>3080</v>
          </cell>
          <cell r="N24">
            <v>3081</v>
          </cell>
          <cell r="O24">
            <v>3082</v>
          </cell>
          <cell r="P24">
            <v>3083</v>
          </cell>
          <cell r="R24" t="str">
            <v/>
          </cell>
        </row>
        <row r="25">
          <cell r="D25">
            <v>7</v>
          </cell>
          <cell r="E25" t="str">
            <v/>
          </cell>
          <cell r="F25" t="str">
            <v>高雄市福誠高中</v>
          </cell>
          <cell r="G25">
            <v>3054</v>
          </cell>
          <cell r="H25">
            <v>3055</v>
          </cell>
          <cell r="I25">
            <v>3056</v>
          </cell>
          <cell r="J25">
            <v>3057</v>
          </cell>
          <cell r="K25">
            <v>3058</v>
          </cell>
          <cell r="L25">
            <v>3059</v>
          </cell>
          <cell r="M25">
            <v>3060</v>
          </cell>
          <cell r="N25">
            <v>3061</v>
          </cell>
          <cell r="O25">
            <v>3062</v>
          </cell>
          <cell r="P25">
            <v>3063</v>
          </cell>
          <cell r="R25" t="str">
            <v/>
          </cell>
        </row>
        <row r="26">
          <cell r="D26">
            <v>8</v>
          </cell>
          <cell r="E26" t="str">
            <v/>
          </cell>
          <cell r="F26" t="str">
            <v>臺北市誠正國中</v>
          </cell>
          <cell r="G26">
            <v>3001</v>
          </cell>
          <cell r="H26">
            <v>3002</v>
          </cell>
          <cell r="I26">
            <v>3003</v>
          </cell>
          <cell r="J26">
            <v>3004</v>
          </cell>
          <cell r="K26">
            <v>3005</v>
          </cell>
          <cell r="L26">
            <v>3006</v>
          </cell>
          <cell r="M26">
            <v>3007</v>
          </cell>
          <cell r="N26">
            <v>3008</v>
          </cell>
          <cell r="O26">
            <v>3009</v>
          </cell>
          <cell r="P26">
            <v>3010</v>
          </cell>
          <cell r="R26" t="str">
            <v/>
          </cell>
        </row>
        <row r="27">
          <cell r="D27">
            <v>1</v>
          </cell>
          <cell r="E27" t="str">
            <v/>
          </cell>
          <cell r="F27" t="str">
            <v>新北市淡江高中</v>
          </cell>
          <cell r="G27">
            <v>4021</v>
          </cell>
          <cell r="H27">
            <v>4022</v>
          </cell>
          <cell r="I27">
            <v>4023</v>
          </cell>
          <cell r="J27">
            <v>4024</v>
          </cell>
          <cell r="K27">
            <v>4025</v>
          </cell>
          <cell r="L27">
            <v>4026</v>
          </cell>
          <cell r="M27">
            <v>4027</v>
          </cell>
          <cell r="N27">
            <v>4028</v>
          </cell>
          <cell r="O27">
            <v>4029</v>
          </cell>
          <cell r="P27">
            <v>4030</v>
          </cell>
          <cell r="R27" t="str">
            <v/>
          </cell>
        </row>
        <row r="28">
          <cell r="D28">
            <v>2</v>
          </cell>
          <cell r="E28" t="str">
            <v/>
          </cell>
          <cell r="F28" t="str">
            <v>新竹市香山高中</v>
          </cell>
          <cell r="G28">
            <v>4075</v>
          </cell>
          <cell r="H28">
            <v>4076</v>
          </cell>
          <cell r="I28">
            <v>4077</v>
          </cell>
          <cell r="J28">
            <v>4078</v>
          </cell>
          <cell r="K28">
            <v>4079</v>
          </cell>
          <cell r="L28">
            <v>4080</v>
          </cell>
          <cell r="M28">
            <v>4081</v>
          </cell>
          <cell r="N28" t="str">
            <v>.</v>
          </cell>
          <cell r="O28" t="str">
            <v>.</v>
          </cell>
          <cell r="P28" t="str">
            <v>.</v>
          </cell>
          <cell r="R28" t="str">
            <v/>
          </cell>
        </row>
        <row r="29">
          <cell r="D29">
            <v>3</v>
          </cell>
          <cell r="E29" t="str">
            <v/>
          </cell>
          <cell r="F29" t="str">
            <v>臺北市南門國中</v>
          </cell>
          <cell r="G29">
            <v>4001</v>
          </cell>
          <cell r="H29">
            <v>4002</v>
          </cell>
          <cell r="I29">
            <v>4003</v>
          </cell>
          <cell r="J29">
            <v>4004</v>
          </cell>
          <cell r="K29">
            <v>4005</v>
          </cell>
          <cell r="L29">
            <v>4006</v>
          </cell>
          <cell r="M29">
            <v>4007</v>
          </cell>
          <cell r="N29">
            <v>4008</v>
          </cell>
          <cell r="O29">
            <v>4009</v>
          </cell>
          <cell r="P29">
            <v>4010</v>
          </cell>
          <cell r="R29" t="str">
            <v/>
          </cell>
        </row>
        <row r="30">
          <cell r="D30">
            <v>4</v>
          </cell>
          <cell r="E30" t="str">
            <v/>
          </cell>
          <cell r="F30" t="str">
            <v>新北市永平高中</v>
          </cell>
          <cell r="G30">
            <v>4031</v>
          </cell>
          <cell r="H30">
            <v>4032</v>
          </cell>
          <cell r="I30">
            <v>4033</v>
          </cell>
          <cell r="J30">
            <v>4034</v>
          </cell>
          <cell r="K30">
            <v>4035</v>
          </cell>
          <cell r="L30">
            <v>4036</v>
          </cell>
          <cell r="M30">
            <v>4037</v>
          </cell>
          <cell r="N30">
            <v>4038</v>
          </cell>
          <cell r="O30">
            <v>4039</v>
          </cell>
          <cell r="P30" t="str">
            <v>.</v>
          </cell>
          <cell r="R30" t="str">
            <v/>
          </cell>
        </row>
        <row r="31">
          <cell r="D31">
            <v>5</v>
          </cell>
          <cell r="E31" t="str">
            <v/>
          </cell>
          <cell r="F31" t="str">
            <v>苗栗縣維真國中</v>
          </cell>
          <cell r="G31">
            <v>4063</v>
          </cell>
          <cell r="H31">
            <v>4064</v>
          </cell>
          <cell r="I31">
            <v>4065</v>
          </cell>
          <cell r="J31">
            <v>4066</v>
          </cell>
          <cell r="K31">
            <v>4067</v>
          </cell>
          <cell r="L31">
            <v>4068</v>
          </cell>
          <cell r="M31">
            <v>4069</v>
          </cell>
          <cell r="N31">
            <v>4070</v>
          </cell>
          <cell r="O31">
            <v>4071</v>
          </cell>
          <cell r="P31">
            <v>4072</v>
          </cell>
          <cell r="R31" t="str">
            <v/>
          </cell>
        </row>
        <row r="32">
          <cell r="D32">
            <v>6</v>
          </cell>
          <cell r="E32" t="str">
            <v/>
          </cell>
          <cell r="F32" t="str">
            <v>高雄市三民國中</v>
          </cell>
          <cell r="G32">
            <v>4053</v>
          </cell>
          <cell r="H32">
            <v>4054</v>
          </cell>
          <cell r="I32">
            <v>4055</v>
          </cell>
          <cell r="J32">
            <v>4056</v>
          </cell>
          <cell r="K32">
            <v>4057</v>
          </cell>
          <cell r="L32">
            <v>4058</v>
          </cell>
          <cell r="M32">
            <v>4059</v>
          </cell>
          <cell r="N32">
            <v>4060</v>
          </cell>
          <cell r="O32">
            <v>4061</v>
          </cell>
          <cell r="P32">
            <v>4062</v>
          </cell>
          <cell r="R32" t="str">
            <v/>
          </cell>
        </row>
        <row r="33">
          <cell r="D33">
            <v>7</v>
          </cell>
          <cell r="E33" t="str">
            <v/>
          </cell>
          <cell r="F33" t="str">
            <v>高雄市大樹國中</v>
          </cell>
          <cell r="G33">
            <v>4046</v>
          </cell>
          <cell r="H33">
            <v>4047</v>
          </cell>
          <cell r="I33">
            <v>4048</v>
          </cell>
          <cell r="J33">
            <v>4049</v>
          </cell>
          <cell r="K33">
            <v>4050</v>
          </cell>
          <cell r="L33">
            <v>4051</v>
          </cell>
          <cell r="M33">
            <v>4052</v>
          </cell>
          <cell r="N33" t="str">
            <v>.</v>
          </cell>
          <cell r="O33" t="str">
            <v>.</v>
          </cell>
          <cell r="P33" t="str">
            <v>.</v>
          </cell>
          <cell r="R33" t="str">
            <v/>
          </cell>
        </row>
        <row r="34">
          <cell r="D34">
            <v>8</v>
          </cell>
          <cell r="E34" t="str">
            <v/>
          </cell>
          <cell r="F34" t="str">
            <v>臺北市麗山國中</v>
          </cell>
          <cell r="G34">
            <v>4011</v>
          </cell>
          <cell r="H34">
            <v>4012</v>
          </cell>
          <cell r="I34">
            <v>4013</v>
          </cell>
          <cell r="J34">
            <v>4014</v>
          </cell>
          <cell r="K34">
            <v>4015</v>
          </cell>
          <cell r="L34">
            <v>4016</v>
          </cell>
          <cell r="M34">
            <v>4017</v>
          </cell>
          <cell r="N34">
            <v>4018</v>
          </cell>
          <cell r="O34">
            <v>4019</v>
          </cell>
          <cell r="P34">
            <v>4020</v>
          </cell>
          <cell r="R34" t="str">
            <v/>
          </cell>
        </row>
      </sheetData>
      <sheetData sheetId="1"/>
      <sheetData sheetId="2">
        <row r="4">
          <cell r="AD4">
            <v>1</v>
          </cell>
          <cell r="AE4" t="str">
            <v>紅</v>
          </cell>
        </row>
        <row r="5">
          <cell r="AD5">
            <v>2</v>
          </cell>
          <cell r="AE5" t="str">
            <v>粉紅</v>
          </cell>
        </row>
        <row r="6">
          <cell r="AD6">
            <v>3</v>
          </cell>
          <cell r="AE6" t="str">
            <v>藍</v>
          </cell>
        </row>
        <row r="7">
          <cell r="AD7">
            <v>4</v>
          </cell>
          <cell r="AE7" t="str">
            <v>淺藍</v>
          </cell>
        </row>
        <row r="8">
          <cell r="AD8">
            <v>5</v>
          </cell>
          <cell r="AE8" t="str">
            <v>綠</v>
          </cell>
        </row>
        <row r="9">
          <cell r="AD9">
            <v>6</v>
          </cell>
          <cell r="AE9" t="str">
            <v>淺綠</v>
          </cell>
        </row>
        <row r="10">
          <cell r="AD10">
            <v>7</v>
          </cell>
          <cell r="AE10" t="str">
            <v>黃</v>
          </cell>
        </row>
        <row r="11">
          <cell r="AD11">
            <v>8</v>
          </cell>
          <cell r="AE11" t="str">
            <v>淺黃</v>
          </cell>
        </row>
        <row r="12">
          <cell r="AD12">
            <v>9</v>
          </cell>
          <cell r="AE12" t="str">
            <v>黑</v>
          </cell>
        </row>
        <row r="13">
          <cell r="AD13">
            <v>10</v>
          </cell>
          <cell r="AE13" t="str">
            <v>灰</v>
          </cell>
        </row>
        <row r="14">
          <cell r="AD14">
            <v>11</v>
          </cell>
          <cell r="AE14" t="str">
            <v>橙</v>
          </cell>
        </row>
        <row r="15">
          <cell r="AD15">
            <v>12</v>
          </cell>
          <cell r="AE15" t="str">
            <v>紫</v>
          </cell>
        </row>
        <row r="16">
          <cell r="AD16">
            <v>13</v>
          </cell>
        </row>
        <row r="18">
          <cell r="AD18">
            <v>14</v>
          </cell>
        </row>
        <row r="54">
          <cell r="AD54">
            <v>1</v>
          </cell>
          <cell r="AE54" t="str">
            <v>紅</v>
          </cell>
        </row>
        <row r="55">
          <cell r="AD55">
            <v>2</v>
          </cell>
          <cell r="AE55" t="str">
            <v>粉紅</v>
          </cell>
        </row>
        <row r="56">
          <cell r="AD56">
            <v>3</v>
          </cell>
          <cell r="AE56" t="str">
            <v>藍</v>
          </cell>
        </row>
        <row r="57">
          <cell r="AD57">
            <v>4</v>
          </cell>
          <cell r="AE57" t="str">
            <v>淺藍</v>
          </cell>
        </row>
        <row r="58">
          <cell r="AD58">
            <v>5</v>
          </cell>
          <cell r="AE58" t="str">
            <v>綠</v>
          </cell>
        </row>
        <row r="59">
          <cell r="AD59">
            <v>6</v>
          </cell>
          <cell r="AE59" t="str">
            <v>淺綠</v>
          </cell>
        </row>
        <row r="60">
          <cell r="AD60">
            <v>7</v>
          </cell>
          <cell r="AE60" t="str">
            <v>黃</v>
          </cell>
        </row>
        <row r="61">
          <cell r="AD61">
            <v>8</v>
          </cell>
          <cell r="AE61" t="str">
            <v>淺黃</v>
          </cell>
        </row>
        <row r="62">
          <cell r="AD62">
            <v>9</v>
          </cell>
          <cell r="AE62" t="str">
            <v>黑</v>
          </cell>
        </row>
        <row r="63">
          <cell r="AD63">
            <v>10</v>
          </cell>
          <cell r="AE63" t="str">
            <v>灰</v>
          </cell>
        </row>
        <row r="64">
          <cell r="AD64">
            <v>11</v>
          </cell>
          <cell r="AE64" t="str">
            <v>橙</v>
          </cell>
        </row>
        <row r="65">
          <cell r="AD65">
            <v>12</v>
          </cell>
          <cell r="AE65" t="str">
            <v>紫</v>
          </cell>
        </row>
        <row r="66">
          <cell r="AD66">
            <v>13</v>
          </cell>
        </row>
        <row r="68">
          <cell r="AD68">
            <v>14</v>
          </cell>
        </row>
        <row r="104">
          <cell r="AD104">
            <v>1</v>
          </cell>
          <cell r="AE104" t="str">
            <v>紅</v>
          </cell>
        </row>
        <row r="105">
          <cell r="AD105">
            <v>2</v>
          </cell>
          <cell r="AE105" t="str">
            <v>粉紅</v>
          </cell>
        </row>
        <row r="106">
          <cell r="AD106">
            <v>3</v>
          </cell>
          <cell r="AE106" t="str">
            <v>藍</v>
          </cell>
        </row>
        <row r="107">
          <cell r="AD107">
            <v>4</v>
          </cell>
          <cell r="AE107" t="str">
            <v>淺藍</v>
          </cell>
        </row>
        <row r="108">
          <cell r="AD108">
            <v>5</v>
          </cell>
          <cell r="AE108" t="str">
            <v>綠</v>
          </cell>
        </row>
        <row r="109">
          <cell r="AD109">
            <v>6</v>
          </cell>
          <cell r="AE109" t="str">
            <v>淺綠</v>
          </cell>
        </row>
        <row r="110">
          <cell r="AD110">
            <v>7</v>
          </cell>
          <cell r="AE110" t="str">
            <v>黃</v>
          </cell>
        </row>
        <row r="111">
          <cell r="AD111">
            <v>8</v>
          </cell>
          <cell r="AE111" t="str">
            <v>淺黃</v>
          </cell>
        </row>
        <row r="112">
          <cell r="AD112">
            <v>9</v>
          </cell>
          <cell r="AE112" t="str">
            <v>黑</v>
          </cell>
        </row>
        <row r="113">
          <cell r="AD113">
            <v>10</v>
          </cell>
          <cell r="AE113" t="str">
            <v>灰</v>
          </cell>
        </row>
        <row r="114">
          <cell r="AD114">
            <v>11</v>
          </cell>
          <cell r="AE114" t="str">
            <v>橙</v>
          </cell>
        </row>
        <row r="115">
          <cell r="AD115">
            <v>12</v>
          </cell>
          <cell r="AE115" t="str">
            <v>紫</v>
          </cell>
        </row>
        <row r="116">
          <cell r="AD116">
            <v>13</v>
          </cell>
        </row>
        <row r="118">
          <cell r="AD118">
            <v>14</v>
          </cell>
        </row>
        <row r="154">
          <cell r="AD154">
            <v>1</v>
          </cell>
          <cell r="AE154" t="str">
            <v>紅</v>
          </cell>
        </row>
        <row r="155">
          <cell r="AD155">
            <v>2</v>
          </cell>
          <cell r="AE155" t="str">
            <v>粉紅</v>
          </cell>
        </row>
        <row r="156">
          <cell r="AD156">
            <v>3</v>
          </cell>
          <cell r="AE156" t="str">
            <v>藍</v>
          </cell>
        </row>
        <row r="157">
          <cell r="AD157">
            <v>4</v>
          </cell>
          <cell r="AE157" t="str">
            <v>淺藍</v>
          </cell>
        </row>
        <row r="158">
          <cell r="AD158">
            <v>5</v>
          </cell>
          <cell r="AE158" t="str">
            <v>綠</v>
          </cell>
        </row>
        <row r="159">
          <cell r="AD159">
            <v>6</v>
          </cell>
          <cell r="AE159" t="str">
            <v>淺綠</v>
          </cell>
        </row>
        <row r="160">
          <cell r="AD160">
            <v>7</v>
          </cell>
          <cell r="AE160" t="str">
            <v>黃</v>
          </cell>
        </row>
        <row r="161">
          <cell r="AD161">
            <v>8</v>
          </cell>
          <cell r="AE161" t="str">
            <v>淺黃</v>
          </cell>
        </row>
        <row r="162">
          <cell r="AD162">
            <v>9</v>
          </cell>
          <cell r="AE162" t="str">
            <v>黑</v>
          </cell>
        </row>
        <row r="163">
          <cell r="AD163">
            <v>10</v>
          </cell>
          <cell r="AE163" t="str">
            <v>灰</v>
          </cell>
        </row>
        <row r="164">
          <cell r="AD164">
            <v>11</v>
          </cell>
          <cell r="AE164" t="str">
            <v>橙</v>
          </cell>
        </row>
        <row r="165">
          <cell r="AD165">
            <v>12</v>
          </cell>
          <cell r="AE165" t="str">
            <v>紫</v>
          </cell>
        </row>
        <row r="166">
          <cell r="AD166">
            <v>13</v>
          </cell>
        </row>
        <row r="168">
          <cell r="AD168">
            <v>14</v>
          </cell>
        </row>
      </sheetData>
      <sheetData sheetId="3">
        <row r="5">
          <cell r="B5">
            <v>1</v>
          </cell>
          <cell r="C5" t="str">
            <v>勝1-4名負5-8名</v>
          </cell>
          <cell r="D5">
            <v>42484</v>
          </cell>
          <cell r="E5">
            <v>0.5</v>
          </cell>
          <cell r="F5" t="str">
            <v>T1</v>
          </cell>
          <cell r="H5">
            <v>1</v>
          </cell>
          <cell r="I5" t="str">
            <v>臺北市松山家商</v>
          </cell>
          <cell r="L5">
            <v>3</v>
          </cell>
          <cell r="M5">
            <v>0</v>
          </cell>
          <cell r="O5">
            <v>2</v>
          </cell>
          <cell r="P5" t="str">
            <v>臺北市內湖高工</v>
          </cell>
          <cell r="S5">
            <v>1</v>
          </cell>
          <cell r="T5">
            <v>2</v>
          </cell>
        </row>
        <row r="6">
          <cell r="B6">
            <v>2</v>
          </cell>
          <cell r="C6" t="str">
            <v>勝1-4名負5-8名</v>
          </cell>
          <cell r="D6">
            <v>42484</v>
          </cell>
          <cell r="E6">
            <v>0.5</v>
          </cell>
          <cell r="F6" t="str">
            <v>T2</v>
          </cell>
          <cell r="H6">
            <v>3</v>
          </cell>
          <cell r="I6" t="str">
            <v>高雄市大榮中學</v>
          </cell>
          <cell r="L6">
            <v>2</v>
          </cell>
          <cell r="M6">
            <v>3</v>
          </cell>
          <cell r="O6">
            <v>4</v>
          </cell>
          <cell r="P6" t="str">
            <v>高雄市福誠高中</v>
          </cell>
          <cell r="S6">
            <v>4</v>
          </cell>
          <cell r="T6">
            <v>3</v>
          </cell>
        </row>
        <row r="7">
          <cell r="B7">
            <v>3</v>
          </cell>
          <cell r="C7" t="str">
            <v>勝1-4名負5-8名</v>
          </cell>
          <cell r="D7">
            <v>42484</v>
          </cell>
          <cell r="E7">
            <v>0.5</v>
          </cell>
          <cell r="F7" t="str">
            <v>T3</v>
          </cell>
          <cell r="H7">
            <v>5</v>
          </cell>
          <cell r="I7" t="str">
            <v>桃園市壽山高中</v>
          </cell>
          <cell r="L7">
            <v>3</v>
          </cell>
          <cell r="M7">
            <v>0</v>
          </cell>
          <cell r="O7">
            <v>6</v>
          </cell>
          <cell r="P7" t="str">
            <v>臺中市忠明高中</v>
          </cell>
          <cell r="S7">
            <v>5</v>
          </cell>
          <cell r="T7">
            <v>6</v>
          </cell>
        </row>
        <row r="8">
          <cell r="B8">
            <v>4</v>
          </cell>
          <cell r="C8" t="str">
            <v>勝1-4名負5-8名</v>
          </cell>
          <cell r="D8">
            <v>42484</v>
          </cell>
          <cell r="E8">
            <v>0.5</v>
          </cell>
          <cell r="F8" t="str">
            <v>T4</v>
          </cell>
          <cell r="H8">
            <v>7</v>
          </cell>
          <cell r="I8" t="str">
            <v>新北市泰山高中</v>
          </cell>
          <cell r="L8">
            <v>0</v>
          </cell>
          <cell r="M8">
            <v>3</v>
          </cell>
          <cell r="O8">
            <v>8</v>
          </cell>
          <cell r="P8" t="str">
            <v>新北市海山高中</v>
          </cell>
          <cell r="S8">
            <v>8</v>
          </cell>
          <cell r="T8">
            <v>7</v>
          </cell>
        </row>
        <row r="9">
          <cell r="B9">
            <v>5</v>
          </cell>
          <cell r="C9" t="str">
            <v>勝5-6名負7-8名</v>
          </cell>
          <cell r="D9">
            <v>42485</v>
          </cell>
          <cell r="E9">
            <v>0.375</v>
          </cell>
          <cell r="F9" t="str">
            <v>T5</v>
          </cell>
          <cell r="G9" t="str">
            <v>1L</v>
          </cell>
          <cell r="H9">
            <v>2</v>
          </cell>
          <cell r="I9" t="str">
            <v>臺北市內湖高工</v>
          </cell>
          <cell r="L9">
            <v>3</v>
          </cell>
          <cell r="M9">
            <v>2</v>
          </cell>
          <cell r="N9" t="str">
            <v>2L</v>
          </cell>
          <cell r="O9">
            <v>3</v>
          </cell>
          <cell r="P9" t="str">
            <v>高雄市大榮中學</v>
          </cell>
          <cell r="S9">
            <v>2</v>
          </cell>
          <cell r="T9">
            <v>3</v>
          </cell>
        </row>
        <row r="10">
          <cell r="B10">
            <v>6</v>
          </cell>
          <cell r="C10" t="str">
            <v>勝5-6名負7-8名</v>
          </cell>
          <cell r="D10">
            <v>42485</v>
          </cell>
          <cell r="E10">
            <v>0.375</v>
          </cell>
          <cell r="F10" t="str">
            <v>T6</v>
          </cell>
          <cell r="G10" t="str">
            <v>3L</v>
          </cell>
          <cell r="H10">
            <v>6</v>
          </cell>
          <cell r="I10" t="str">
            <v>臺中市忠明高中</v>
          </cell>
          <cell r="L10">
            <v>3</v>
          </cell>
          <cell r="M10">
            <v>2</v>
          </cell>
          <cell r="N10" t="str">
            <v>4L</v>
          </cell>
          <cell r="O10">
            <v>7</v>
          </cell>
          <cell r="P10" t="str">
            <v>新北市泰山高中</v>
          </cell>
          <cell r="S10">
            <v>6</v>
          </cell>
          <cell r="T10">
            <v>7</v>
          </cell>
        </row>
        <row r="11">
          <cell r="B11">
            <v>7</v>
          </cell>
          <cell r="C11" t="str">
            <v>勝1-2名負3-4名</v>
          </cell>
          <cell r="D11">
            <v>42485</v>
          </cell>
          <cell r="E11">
            <v>0.375</v>
          </cell>
          <cell r="F11" t="str">
            <v>T7</v>
          </cell>
          <cell r="G11" t="str">
            <v>1w</v>
          </cell>
          <cell r="H11">
            <v>1</v>
          </cell>
          <cell r="I11" t="str">
            <v>臺北市松山家商</v>
          </cell>
          <cell r="L11">
            <v>3</v>
          </cell>
          <cell r="M11">
            <v>0</v>
          </cell>
          <cell r="N11" t="str">
            <v>2w</v>
          </cell>
          <cell r="O11">
            <v>4</v>
          </cell>
          <cell r="P11" t="str">
            <v>高雄市福誠高中</v>
          </cell>
          <cell r="S11">
            <v>1</v>
          </cell>
          <cell r="T11">
            <v>4</v>
          </cell>
        </row>
        <row r="12">
          <cell r="B12">
            <v>8</v>
          </cell>
          <cell r="C12" t="str">
            <v>勝1-2名負3-4名</v>
          </cell>
          <cell r="D12">
            <v>42485</v>
          </cell>
          <cell r="E12">
            <v>0.375</v>
          </cell>
          <cell r="F12" t="str">
            <v>T8</v>
          </cell>
          <cell r="G12" t="str">
            <v>3w</v>
          </cell>
          <cell r="H12">
            <v>5</v>
          </cell>
          <cell r="I12" t="str">
            <v>桃園市壽山高中</v>
          </cell>
          <cell r="L12">
            <v>3</v>
          </cell>
          <cell r="M12">
            <v>1</v>
          </cell>
          <cell r="N12" t="str">
            <v>4w</v>
          </cell>
          <cell r="O12">
            <v>8</v>
          </cell>
          <cell r="P12" t="str">
            <v>新北市海山高中</v>
          </cell>
          <cell r="S12">
            <v>5</v>
          </cell>
          <cell r="T12">
            <v>8</v>
          </cell>
        </row>
        <row r="13">
          <cell r="B13">
            <v>9</v>
          </cell>
          <cell r="C13" t="str">
            <v>七、八名</v>
          </cell>
          <cell r="D13">
            <v>42485</v>
          </cell>
          <cell r="E13">
            <v>0.5625</v>
          </cell>
          <cell r="F13" t="str">
            <v>T1</v>
          </cell>
          <cell r="G13" t="str">
            <v>5L</v>
          </cell>
          <cell r="H13">
            <v>3</v>
          </cell>
          <cell r="I13" t="str">
            <v>高雄市大榮中學</v>
          </cell>
          <cell r="L13">
            <v>2</v>
          </cell>
          <cell r="M13">
            <v>3</v>
          </cell>
          <cell r="N13" t="str">
            <v>6L</v>
          </cell>
          <cell r="O13">
            <v>7</v>
          </cell>
          <cell r="P13" t="str">
            <v>新北市泰山高中</v>
          </cell>
          <cell r="S13">
            <v>7</v>
          </cell>
          <cell r="T13">
            <v>3</v>
          </cell>
        </row>
        <row r="14">
          <cell r="B14">
            <v>10</v>
          </cell>
          <cell r="C14" t="str">
            <v>五、六名</v>
          </cell>
          <cell r="D14">
            <v>42485</v>
          </cell>
          <cell r="E14">
            <v>0.5625</v>
          </cell>
          <cell r="F14" t="str">
            <v>T2</v>
          </cell>
          <cell r="G14" t="str">
            <v>5w</v>
          </cell>
          <cell r="H14">
            <v>2</v>
          </cell>
          <cell r="I14" t="str">
            <v>臺北市內湖高工</v>
          </cell>
          <cell r="L14">
            <v>3</v>
          </cell>
          <cell r="M14">
            <v>0</v>
          </cell>
          <cell r="N14" t="str">
            <v>6w</v>
          </cell>
          <cell r="O14">
            <v>6</v>
          </cell>
          <cell r="P14" t="str">
            <v>臺中市忠明高中</v>
          </cell>
          <cell r="S14">
            <v>2</v>
          </cell>
          <cell r="T14">
            <v>6</v>
          </cell>
        </row>
        <row r="15">
          <cell r="B15">
            <v>11</v>
          </cell>
          <cell r="C15" t="str">
            <v>三、四名</v>
          </cell>
          <cell r="D15">
            <v>42486</v>
          </cell>
          <cell r="E15">
            <v>0.375</v>
          </cell>
          <cell r="F15" t="str">
            <v>T8</v>
          </cell>
          <cell r="G15" t="str">
            <v>7L</v>
          </cell>
          <cell r="H15">
            <v>4</v>
          </cell>
          <cell r="I15" t="str">
            <v>高雄市福誠高中</v>
          </cell>
          <cell r="L15">
            <v>0</v>
          </cell>
          <cell r="M15">
            <v>3</v>
          </cell>
          <cell r="N15" t="str">
            <v>8L</v>
          </cell>
          <cell r="O15">
            <v>8</v>
          </cell>
          <cell r="P15" t="str">
            <v>新北市海山高中</v>
          </cell>
          <cell r="S15">
            <v>8</v>
          </cell>
          <cell r="T15">
            <v>4</v>
          </cell>
        </row>
        <row r="16">
          <cell r="B16">
            <v>12</v>
          </cell>
          <cell r="C16" t="str">
            <v>冠、亞軍</v>
          </cell>
          <cell r="D16">
            <v>42486</v>
          </cell>
          <cell r="E16">
            <v>0.375</v>
          </cell>
          <cell r="F16" t="str">
            <v>T7</v>
          </cell>
          <cell r="G16" t="str">
            <v>7w</v>
          </cell>
          <cell r="H16">
            <v>1</v>
          </cell>
          <cell r="I16" t="str">
            <v>臺北市松山家商</v>
          </cell>
          <cell r="L16">
            <v>3</v>
          </cell>
          <cell r="M16">
            <v>0</v>
          </cell>
          <cell r="N16" t="str">
            <v>8w</v>
          </cell>
          <cell r="O16">
            <v>5</v>
          </cell>
          <cell r="P16" t="str">
            <v>桃園市壽山高中</v>
          </cell>
          <cell r="S16">
            <v>1</v>
          </cell>
          <cell r="T16">
            <v>5</v>
          </cell>
        </row>
        <row r="25">
          <cell r="E25" t="str">
            <v>第一名</v>
          </cell>
          <cell r="G25" t="str">
            <v>12w</v>
          </cell>
          <cell r="H25">
            <v>1</v>
          </cell>
          <cell r="I25" t="str">
            <v>臺北市松山家商</v>
          </cell>
        </row>
        <row r="26">
          <cell r="E26" t="str">
            <v>第二名</v>
          </cell>
          <cell r="F26" t="str">
            <v>A2</v>
          </cell>
          <cell r="G26" t="str">
            <v>12L</v>
          </cell>
          <cell r="H26">
            <v>5</v>
          </cell>
          <cell r="I26" t="str">
            <v>桃園市壽山高中</v>
          </cell>
        </row>
        <row r="27">
          <cell r="E27" t="str">
            <v>第三名</v>
          </cell>
          <cell r="F27" t="str">
            <v>B1</v>
          </cell>
          <cell r="G27" t="str">
            <v>11w</v>
          </cell>
          <cell r="H27">
            <v>8</v>
          </cell>
          <cell r="I27" t="str">
            <v>新北市海山高中</v>
          </cell>
        </row>
        <row r="28">
          <cell r="E28" t="str">
            <v>第四名</v>
          </cell>
          <cell r="G28" t="str">
            <v>11L</v>
          </cell>
          <cell r="H28">
            <v>4</v>
          </cell>
          <cell r="I28" t="str">
            <v>高雄市福誠高中</v>
          </cell>
        </row>
        <row r="29">
          <cell r="E29" t="str">
            <v>第五名</v>
          </cell>
          <cell r="G29" t="str">
            <v>10w</v>
          </cell>
          <cell r="H29">
            <v>2</v>
          </cell>
          <cell r="I29" t="str">
            <v>臺北市內湖高工</v>
          </cell>
        </row>
        <row r="30">
          <cell r="E30" t="str">
            <v>第六名</v>
          </cell>
          <cell r="G30" t="str">
            <v>10L</v>
          </cell>
          <cell r="H30">
            <v>6</v>
          </cell>
          <cell r="I30" t="str">
            <v>臺中市忠明高中</v>
          </cell>
        </row>
        <row r="31">
          <cell r="E31" t="str">
            <v>第七名</v>
          </cell>
          <cell r="G31" t="str">
            <v>9w</v>
          </cell>
          <cell r="H31">
            <v>7</v>
          </cell>
          <cell r="I31" t="str">
            <v>新北市泰山高中</v>
          </cell>
        </row>
        <row r="32">
          <cell r="E32" t="str">
            <v>第八名</v>
          </cell>
          <cell r="F32" t="str">
            <v>B2</v>
          </cell>
          <cell r="G32" t="str">
            <v>9L</v>
          </cell>
          <cell r="H32">
            <v>3</v>
          </cell>
          <cell r="I32" t="str">
            <v>高雄市大榮中學</v>
          </cell>
        </row>
        <row r="34">
          <cell r="B34">
            <v>1</v>
          </cell>
          <cell r="C34" t="str">
            <v>勝1-4名負5-8名</v>
          </cell>
          <cell r="D34">
            <v>42484</v>
          </cell>
          <cell r="E34">
            <v>0.375</v>
          </cell>
          <cell r="F34" t="str">
            <v>T1</v>
          </cell>
          <cell r="H34">
            <v>1</v>
          </cell>
          <cell r="I34" t="str">
            <v>新北市淡江高中</v>
          </cell>
          <cell r="L34">
            <v>3</v>
          </cell>
          <cell r="M34">
            <v>0</v>
          </cell>
          <cell r="O34">
            <v>2</v>
          </cell>
          <cell r="P34" t="str">
            <v>苗栗縣大同高中</v>
          </cell>
          <cell r="S34">
            <v>1</v>
          </cell>
          <cell r="T34">
            <v>2</v>
          </cell>
        </row>
        <row r="35">
          <cell r="B35">
            <v>2</v>
          </cell>
          <cell r="C35" t="str">
            <v>勝1-4名負5-8名</v>
          </cell>
          <cell r="D35">
            <v>42484</v>
          </cell>
          <cell r="E35">
            <v>0.375</v>
          </cell>
          <cell r="F35" t="str">
            <v>T2</v>
          </cell>
          <cell r="H35">
            <v>3</v>
          </cell>
          <cell r="I35" t="str">
            <v>新北市永平高中</v>
          </cell>
          <cell r="L35">
            <v>2</v>
          </cell>
          <cell r="M35">
            <v>3</v>
          </cell>
          <cell r="O35">
            <v>4</v>
          </cell>
          <cell r="P35" t="str">
            <v>高雄市林園高中</v>
          </cell>
          <cell r="S35">
            <v>4</v>
          </cell>
          <cell r="T35">
            <v>3</v>
          </cell>
        </row>
        <row r="36">
          <cell r="B36">
            <v>3</v>
          </cell>
          <cell r="C36" t="str">
            <v>勝1-4名負5-8名</v>
          </cell>
          <cell r="D36">
            <v>42484</v>
          </cell>
          <cell r="E36">
            <v>0.375</v>
          </cell>
          <cell r="F36" t="str">
            <v>T3</v>
          </cell>
          <cell r="H36">
            <v>5</v>
          </cell>
          <cell r="I36" t="str">
            <v>臺北市南湖高中</v>
          </cell>
          <cell r="L36">
            <v>3</v>
          </cell>
          <cell r="M36">
            <v>1</v>
          </cell>
          <cell r="O36">
            <v>6</v>
          </cell>
          <cell r="P36" t="str">
            <v>臺中市中港高中</v>
          </cell>
          <cell r="S36">
            <v>5</v>
          </cell>
          <cell r="T36">
            <v>6</v>
          </cell>
        </row>
        <row r="37">
          <cell r="B37">
            <v>4</v>
          </cell>
          <cell r="C37" t="str">
            <v>勝1-4名負5-8名</v>
          </cell>
          <cell r="D37">
            <v>42484</v>
          </cell>
          <cell r="E37">
            <v>0.375</v>
          </cell>
          <cell r="F37" t="str">
            <v>T4</v>
          </cell>
          <cell r="H37">
            <v>7</v>
          </cell>
          <cell r="I37" t="str">
            <v>臺南市新豐高中</v>
          </cell>
          <cell r="L37">
            <v>1</v>
          </cell>
          <cell r="M37">
            <v>3</v>
          </cell>
          <cell r="O37">
            <v>8</v>
          </cell>
          <cell r="P37" t="str">
            <v>苗栗縣苗栗高中</v>
          </cell>
          <cell r="S37">
            <v>8</v>
          </cell>
          <cell r="T37">
            <v>7</v>
          </cell>
        </row>
        <row r="38">
          <cell r="B38">
            <v>5</v>
          </cell>
          <cell r="C38" t="str">
            <v>勝5-6名負7-8名</v>
          </cell>
          <cell r="D38">
            <v>42484</v>
          </cell>
          <cell r="E38">
            <v>0.625</v>
          </cell>
          <cell r="F38" t="str">
            <v>T5</v>
          </cell>
          <cell r="G38" t="str">
            <v>1L</v>
          </cell>
          <cell r="H38">
            <v>2</v>
          </cell>
          <cell r="I38" t="str">
            <v>苗栗縣大同高中</v>
          </cell>
          <cell r="L38">
            <v>1</v>
          </cell>
          <cell r="M38">
            <v>3</v>
          </cell>
          <cell r="N38" t="str">
            <v>2L</v>
          </cell>
          <cell r="O38">
            <v>3</v>
          </cell>
          <cell r="P38" t="str">
            <v>新北市永平高中</v>
          </cell>
          <cell r="S38">
            <v>3</v>
          </cell>
          <cell r="T38">
            <v>2</v>
          </cell>
        </row>
        <row r="39">
          <cell r="B39">
            <v>6</v>
          </cell>
          <cell r="C39" t="str">
            <v>勝5-6名負7-8名</v>
          </cell>
          <cell r="D39">
            <v>42484</v>
          </cell>
          <cell r="E39">
            <v>0.625</v>
          </cell>
          <cell r="F39" t="str">
            <v>T6</v>
          </cell>
          <cell r="G39" t="str">
            <v>3L</v>
          </cell>
          <cell r="H39">
            <v>6</v>
          </cell>
          <cell r="I39" t="str">
            <v>臺中市中港高中</v>
          </cell>
          <cell r="L39">
            <v>3</v>
          </cell>
          <cell r="M39">
            <v>1</v>
          </cell>
          <cell r="N39" t="str">
            <v>4L</v>
          </cell>
          <cell r="O39">
            <v>7</v>
          </cell>
          <cell r="P39" t="str">
            <v>臺南市新豐高中</v>
          </cell>
          <cell r="S39">
            <v>6</v>
          </cell>
          <cell r="T39">
            <v>7</v>
          </cell>
        </row>
        <row r="40">
          <cell r="B40">
            <v>7</v>
          </cell>
          <cell r="C40" t="str">
            <v>勝1-2名負3-4名</v>
          </cell>
          <cell r="D40">
            <v>42484</v>
          </cell>
          <cell r="E40">
            <v>0.625</v>
          </cell>
          <cell r="F40" t="str">
            <v>T7</v>
          </cell>
          <cell r="G40" t="str">
            <v>1w</v>
          </cell>
          <cell r="H40">
            <v>1</v>
          </cell>
          <cell r="I40" t="str">
            <v>新北市淡江高中</v>
          </cell>
          <cell r="L40">
            <v>3</v>
          </cell>
          <cell r="M40">
            <v>0</v>
          </cell>
          <cell r="N40" t="str">
            <v>2w</v>
          </cell>
          <cell r="O40">
            <v>4</v>
          </cell>
          <cell r="P40" t="str">
            <v>高雄市林園高中</v>
          </cell>
          <cell r="S40">
            <v>1</v>
          </cell>
          <cell r="T40">
            <v>4</v>
          </cell>
        </row>
        <row r="41">
          <cell r="B41">
            <v>8</v>
          </cell>
          <cell r="C41" t="str">
            <v>勝1-2名負3-4名</v>
          </cell>
          <cell r="D41">
            <v>42484</v>
          </cell>
          <cell r="E41">
            <v>0.625</v>
          </cell>
          <cell r="F41" t="str">
            <v>T8</v>
          </cell>
          <cell r="G41" t="str">
            <v>3w</v>
          </cell>
          <cell r="H41">
            <v>5</v>
          </cell>
          <cell r="I41" t="str">
            <v>臺北市南湖高中</v>
          </cell>
          <cell r="L41">
            <v>2</v>
          </cell>
          <cell r="M41">
            <v>3</v>
          </cell>
          <cell r="N41" t="str">
            <v>4w</v>
          </cell>
          <cell r="O41">
            <v>8</v>
          </cell>
          <cell r="P41" t="str">
            <v>苗栗縣苗栗高中</v>
          </cell>
          <cell r="S41">
            <v>8</v>
          </cell>
          <cell r="T41">
            <v>5</v>
          </cell>
        </row>
        <row r="42">
          <cell r="B42">
            <v>9</v>
          </cell>
          <cell r="C42" t="str">
            <v>七、八名</v>
          </cell>
          <cell r="D42">
            <v>42485</v>
          </cell>
          <cell r="E42">
            <v>0.5625</v>
          </cell>
          <cell r="F42" t="str">
            <v>T3</v>
          </cell>
          <cell r="G42" t="str">
            <v>5L</v>
          </cell>
          <cell r="H42">
            <v>2</v>
          </cell>
          <cell r="I42" t="str">
            <v>苗栗縣大同高中</v>
          </cell>
          <cell r="L42">
            <v>1</v>
          </cell>
          <cell r="M42">
            <v>3</v>
          </cell>
          <cell r="N42" t="str">
            <v>6L</v>
          </cell>
          <cell r="O42">
            <v>7</v>
          </cell>
          <cell r="P42" t="str">
            <v>臺南市新豐高中</v>
          </cell>
          <cell r="S42">
            <v>7</v>
          </cell>
          <cell r="T42">
            <v>2</v>
          </cell>
        </row>
        <row r="43">
          <cell r="B43">
            <v>10</v>
          </cell>
          <cell r="C43" t="str">
            <v>五、六名</v>
          </cell>
          <cell r="D43">
            <v>42485</v>
          </cell>
          <cell r="E43">
            <v>0.5625</v>
          </cell>
          <cell r="F43" t="str">
            <v>T4</v>
          </cell>
          <cell r="G43" t="str">
            <v>5w</v>
          </cell>
          <cell r="H43">
            <v>3</v>
          </cell>
          <cell r="I43" t="str">
            <v>新北市永平高中</v>
          </cell>
          <cell r="L43">
            <v>2</v>
          </cell>
          <cell r="M43">
            <v>3</v>
          </cell>
          <cell r="N43" t="str">
            <v>6w</v>
          </cell>
          <cell r="O43">
            <v>6</v>
          </cell>
          <cell r="P43" t="str">
            <v>臺中市中港高中</v>
          </cell>
          <cell r="S43">
            <v>6</v>
          </cell>
          <cell r="T43">
            <v>3</v>
          </cell>
        </row>
        <row r="44">
          <cell r="B44">
            <v>11</v>
          </cell>
          <cell r="C44" t="str">
            <v>三、四名</v>
          </cell>
          <cell r="D44">
            <v>42486</v>
          </cell>
          <cell r="E44">
            <v>0.375</v>
          </cell>
          <cell r="F44" t="str">
            <v>T5</v>
          </cell>
          <cell r="G44" t="str">
            <v>7L</v>
          </cell>
          <cell r="H44">
            <v>4</v>
          </cell>
          <cell r="I44" t="str">
            <v>高雄市林園高中</v>
          </cell>
          <cell r="L44">
            <v>1</v>
          </cell>
          <cell r="M44">
            <v>3</v>
          </cell>
          <cell r="N44" t="str">
            <v>8L</v>
          </cell>
          <cell r="O44">
            <v>5</v>
          </cell>
          <cell r="P44" t="str">
            <v>臺北市南湖高中</v>
          </cell>
          <cell r="S44">
            <v>5</v>
          </cell>
          <cell r="T44">
            <v>4</v>
          </cell>
        </row>
        <row r="45">
          <cell r="B45">
            <v>12</v>
          </cell>
          <cell r="C45" t="str">
            <v>冠、亞軍</v>
          </cell>
          <cell r="D45">
            <v>42486</v>
          </cell>
          <cell r="E45">
            <v>0.375</v>
          </cell>
          <cell r="F45" t="str">
            <v>T6</v>
          </cell>
          <cell r="G45" t="str">
            <v>7w</v>
          </cell>
          <cell r="H45">
            <v>1</v>
          </cell>
          <cell r="I45" t="str">
            <v>新北市淡江高中</v>
          </cell>
          <cell r="L45">
            <v>3</v>
          </cell>
          <cell r="M45">
            <v>0</v>
          </cell>
          <cell r="N45" t="str">
            <v>8w</v>
          </cell>
          <cell r="O45">
            <v>8</v>
          </cell>
          <cell r="P45" t="str">
            <v>苗栗縣苗栗高中</v>
          </cell>
          <cell r="S45">
            <v>1</v>
          </cell>
          <cell r="T45">
            <v>8</v>
          </cell>
        </row>
        <row r="51">
          <cell r="B51" t="str">
            <v>成績</v>
          </cell>
          <cell r="E51" t="str">
            <v>第一名</v>
          </cell>
          <cell r="G51" t="str">
            <v>12w</v>
          </cell>
          <cell r="H51">
            <v>1</v>
          </cell>
          <cell r="I51" t="str">
            <v>新北市淡江高中</v>
          </cell>
        </row>
        <row r="52">
          <cell r="E52" t="str">
            <v>第二名</v>
          </cell>
          <cell r="F52" t="str">
            <v>A2</v>
          </cell>
          <cell r="G52" t="str">
            <v>12L</v>
          </cell>
          <cell r="H52">
            <v>8</v>
          </cell>
          <cell r="I52" t="str">
            <v>苗栗縣苗栗高中</v>
          </cell>
        </row>
        <row r="53">
          <cell r="E53" t="str">
            <v>第三名</v>
          </cell>
          <cell r="F53" t="str">
            <v>B1</v>
          </cell>
          <cell r="G53" t="str">
            <v>11w</v>
          </cell>
          <cell r="H53">
            <v>5</v>
          </cell>
          <cell r="I53" t="str">
            <v>臺北市南湖高中</v>
          </cell>
        </row>
        <row r="54">
          <cell r="E54" t="str">
            <v>第四名</v>
          </cell>
          <cell r="G54" t="str">
            <v>11L</v>
          </cell>
          <cell r="H54">
            <v>4</v>
          </cell>
          <cell r="I54" t="str">
            <v>高雄市林園高中</v>
          </cell>
        </row>
        <row r="55">
          <cell r="E55" t="str">
            <v>第五名</v>
          </cell>
          <cell r="G55" t="str">
            <v>10w</v>
          </cell>
          <cell r="H55">
            <v>6</v>
          </cell>
          <cell r="I55" t="str">
            <v>臺中市中港高中</v>
          </cell>
        </row>
        <row r="56">
          <cell r="E56" t="str">
            <v>第六名</v>
          </cell>
          <cell r="G56" t="str">
            <v>10L</v>
          </cell>
          <cell r="H56">
            <v>3</v>
          </cell>
          <cell r="I56" t="str">
            <v>新北市永平高中</v>
          </cell>
        </row>
        <row r="57">
          <cell r="E57" t="str">
            <v>第七名</v>
          </cell>
          <cell r="G57" t="str">
            <v>9w</v>
          </cell>
          <cell r="H57">
            <v>7</v>
          </cell>
          <cell r="I57" t="str">
            <v>臺南市新豐高中</v>
          </cell>
        </row>
        <row r="58">
          <cell r="E58" t="str">
            <v>第八名</v>
          </cell>
          <cell r="F58" t="str">
            <v>B2</v>
          </cell>
          <cell r="G58" t="str">
            <v>9L</v>
          </cell>
          <cell r="H58">
            <v>2</v>
          </cell>
          <cell r="I58" t="str">
            <v>苗栗縣大同高中</v>
          </cell>
        </row>
        <row r="60">
          <cell r="B60">
            <v>1</v>
          </cell>
          <cell r="C60" t="str">
            <v>勝1-4名負5-8名</v>
          </cell>
          <cell r="D60">
            <v>42484</v>
          </cell>
          <cell r="E60">
            <v>0.5</v>
          </cell>
          <cell r="F60" t="str">
            <v>T5</v>
          </cell>
          <cell r="H60">
            <v>1</v>
          </cell>
          <cell r="I60" t="str">
            <v>臺北市麗山國中</v>
          </cell>
          <cell r="L60">
            <v>3</v>
          </cell>
          <cell r="M60">
            <v>0</v>
          </cell>
          <cell r="O60">
            <v>2</v>
          </cell>
          <cell r="P60" t="str">
            <v>新北市新莊國中</v>
          </cell>
          <cell r="S60">
            <v>1</v>
          </cell>
          <cell r="T60">
            <v>2</v>
          </cell>
        </row>
        <row r="61">
          <cell r="B61">
            <v>2</v>
          </cell>
          <cell r="C61" t="str">
            <v>勝1-4名負5-8名</v>
          </cell>
          <cell r="D61">
            <v>42484</v>
          </cell>
          <cell r="E61">
            <v>0.5</v>
          </cell>
          <cell r="F61" t="str">
            <v>T6</v>
          </cell>
          <cell r="H61">
            <v>3</v>
          </cell>
          <cell r="I61" t="str">
            <v>宜蘭縣中華國中</v>
          </cell>
          <cell r="L61">
            <v>1</v>
          </cell>
          <cell r="M61">
            <v>3</v>
          </cell>
          <cell r="O61">
            <v>4</v>
          </cell>
          <cell r="P61" t="str">
            <v>新北市海山高中</v>
          </cell>
          <cell r="S61">
            <v>4</v>
          </cell>
          <cell r="T61">
            <v>3</v>
          </cell>
        </row>
        <row r="62">
          <cell r="B62">
            <v>3</v>
          </cell>
          <cell r="C62" t="str">
            <v>勝1-4名負5-8名</v>
          </cell>
          <cell r="D62">
            <v>42484</v>
          </cell>
          <cell r="E62">
            <v>0.5</v>
          </cell>
          <cell r="F62" t="str">
            <v>T7</v>
          </cell>
          <cell r="H62">
            <v>5</v>
          </cell>
          <cell r="I62" t="str">
            <v>臺中市東山高中</v>
          </cell>
          <cell r="L62">
            <v>0</v>
          </cell>
          <cell r="M62">
            <v>3</v>
          </cell>
          <cell r="O62">
            <v>6</v>
          </cell>
          <cell r="P62" t="str">
            <v>桃園市桃園國中</v>
          </cell>
          <cell r="S62">
            <v>6</v>
          </cell>
          <cell r="T62">
            <v>5</v>
          </cell>
        </row>
        <row r="63">
          <cell r="B63">
            <v>4</v>
          </cell>
          <cell r="C63" t="str">
            <v>勝1-4名負5-8名</v>
          </cell>
          <cell r="D63">
            <v>42484</v>
          </cell>
          <cell r="E63">
            <v>0.5</v>
          </cell>
          <cell r="F63" t="str">
            <v>T8</v>
          </cell>
          <cell r="H63">
            <v>7</v>
          </cell>
          <cell r="I63" t="str">
            <v>高雄市福誠高中</v>
          </cell>
          <cell r="L63">
            <v>1</v>
          </cell>
          <cell r="M63">
            <v>3</v>
          </cell>
          <cell r="O63">
            <v>8</v>
          </cell>
          <cell r="P63" t="str">
            <v>臺北市誠正國中</v>
          </cell>
          <cell r="S63">
            <v>8</v>
          </cell>
          <cell r="T63">
            <v>7</v>
          </cell>
        </row>
        <row r="64">
          <cell r="B64">
            <v>5</v>
          </cell>
          <cell r="C64" t="str">
            <v>勝5-6名負7-8名</v>
          </cell>
          <cell r="D64">
            <v>42485</v>
          </cell>
          <cell r="E64">
            <v>0.375</v>
          </cell>
          <cell r="F64" t="str">
            <v>T1</v>
          </cell>
          <cell r="G64" t="str">
            <v>1L</v>
          </cell>
          <cell r="H64">
            <v>2</v>
          </cell>
          <cell r="I64" t="str">
            <v>新北市新莊國中</v>
          </cell>
          <cell r="L64">
            <v>3</v>
          </cell>
          <cell r="M64">
            <v>2</v>
          </cell>
          <cell r="N64" t="str">
            <v>2L</v>
          </cell>
          <cell r="O64">
            <v>3</v>
          </cell>
          <cell r="P64" t="str">
            <v>宜蘭縣中華國中</v>
          </cell>
          <cell r="S64">
            <v>2</v>
          </cell>
          <cell r="T64">
            <v>3</v>
          </cell>
        </row>
        <row r="65">
          <cell r="B65">
            <v>6</v>
          </cell>
          <cell r="C65" t="str">
            <v>勝5-6名負7-8名</v>
          </cell>
          <cell r="D65">
            <v>42485</v>
          </cell>
          <cell r="E65">
            <v>0.375</v>
          </cell>
          <cell r="F65" t="str">
            <v>T2</v>
          </cell>
          <cell r="G65" t="str">
            <v>3L</v>
          </cell>
          <cell r="H65">
            <v>5</v>
          </cell>
          <cell r="I65" t="str">
            <v>臺中市東山高中</v>
          </cell>
          <cell r="L65">
            <v>2</v>
          </cell>
          <cell r="M65">
            <v>3</v>
          </cell>
          <cell r="N65" t="str">
            <v>4L</v>
          </cell>
          <cell r="O65">
            <v>7</v>
          </cell>
          <cell r="P65" t="str">
            <v>高雄市福誠高中</v>
          </cell>
          <cell r="S65">
            <v>7</v>
          </cell>
          <cell r="T65">
            <v>5</v>
          </cell>
        </row>
        <row r="66">
          <cell r="B66">
            <v>7</v>
          </cell>
          <cell r="C66" t="str">
            <v>勝1-2名負3-4名</v>
          </cell>
          <cell r="D66">
            <v>42485</v>
          </cell>
          <cell r="E66">
            <v>0.375</v>
          </cell>
          <cell r="F66" t="str">
            <v>T3</v>
          </cell>
          <cell r="G66" t="str">
            <v>1w</v>
          </cell>
          <cell r="H66">
            <v>1</v>
          </cell>
          <cell r="I66" t="str">
            <v>臺北市麗山國中</v>
          </cell>
          <cell r="L66">
            <v>3</v>
          </cell>
          <cell r="M66">
            <v>0</v>
          </cell>
          <cell r="N66" t="str">
            <v>2w</v>
          </cell>
          <cell r="O66">
            <v>4</v>
          </cell>
          <cell r="P66" t="str">
            <v>新北市海山高中</v>
          </cell>
          <cell r="S66">
            <v>1</v>
          </cell>
          <cell r="T66">
            <v>4</v>
          </cell>
        </row>
        <row r="67">
          <cell r="B67">
            <v>8</v>
          </cell>
          <cell r="C67" t="str">
            <v>勝1-2名負3-4名</v>
          </cell>
          <cell r="D67">
            <v>42485</v>
          </cell>
          <cell r="E67">
            <v>0.375</v>
          </cell>
          <cell r="F67" t="str">
            <v>T4</v>
          </cell>
          <cell r="G67" t="str">
            <v>3w</v>
          </cell>
          <cell r="H67">
            <v>6</v>
          </cell>
          <cell r="I67" t="str">
            <v>桃園市桃園國中</v>
          </cell>
          <cell r="L67">
            <v>0</v>
          </cell>
          <cell r="M67">
            <v>3</v>
          </cell>
          <cell r="N67" t="str">
            <v>4w</v>
          </cell>
          <cell r="O67">
            <v>8</v>
          </cell>
          <cell r="P67" t="str">
            <v>臺北市誠正國中</v>
          </cell>
          <cell r="S67">
            <v>8</v>
          </cell>
          <cell r="T67">
            <v>6</v>
          </cell>
        </row>
        <row r="68">
          <cell r="B68">
            <v>9</v>
          </cell>
          <cell r="C68" t="str">
            <v>七、八名</v>
          </cell>
          <cell r="D68">
            <v>42485</v>
          </cell>
          <cell r="E68">
            <v>0.5625</v>
          </cell>
          <cell r="F68" t="str">
            <v>T5</v>
          </cell>
          <cell r="G68" t="str">
            <v>5L</v>
          </cell>
          <cell r="H68">
            <v>3</v>
          </cell>
          <cell r="I68" t="str">
            <v>宜蘭縣中華國中</v>
          </cell>
          <cell r="L68">
            <v>3</v>
          </cell>
          <cell r="M68">
            <v>0</v>
          </cell>
          <cell r="N68" t="str">
            <v>6L</v>
          </cell>
          <cell r="O68">
            <v>5</v>
          </cell>
          <cell r="P68" t="str">
            <v>臺中市東山高中</v>
          </cell>
          <cell r="S68">
            <v>3</v>
          </cell>
          <cell r="T68">
            <v>5</v>
          </cell>
        </row>
        <row r="69">
          <cell r="B69">
            <v>10</v>
          </cell>
          <cell r="C69" t="str">
            <v>五、六名</v>
          </cell>
          <cell r="D69">
            <v>42485</v>
          </cell>
          <cell r="E69">
            <v>0.5625</v>
          </cell>
          <cell r="F69" t="str">
            <v>T6</v>
          </cell>
          <cell r="G69" t="str">
            <v>5w</v>
          </cell>
          <cell r="H69">
            <v>2</v>
          </cell>
          <cell r="I69" t="str">
            <v>新北市新莊國中</v>
          </cell>
          <cell r="L69">
            <v>0</v>
          </cell>
          <cell r="M69">
            <v>3</v>
          </cell>
          <cell r="N69" t="str">
            <v>6w</v>
          </cell>
          <cell r="O69">
            <v>7</v>
          </cell>
          <cell r="P69" t="str">
            <v>高雄市福誠高中</v>
          </cell>
          <cell r="S69">
            <v>7</v>
          </cell>
          <cell r="T69">
            <v>2</v>
          </cell>
        </row>
        <row r="70">
          <cell r="B70">
            <v>11</v>
          </cell>
          <cell r="C70" t="str">
            <v>三、四名</v>
          </cell>
          <cell r="D70">
            <v>42486</v>
          </cell>
          <cell r="E70">
            <v>0.375</v>
          </cell>
          <cell r="F70" t="str">
            <v>T4</v>
          </cell>
          <cell r="G70" t="str">
            <v>7L</v>
          </cell>
          <cell r="H70">
            <v>4</v>
          </cell>
          <cell r="I70" t="str">
            <v>新北市海山高中</v>
          </cell>
          <cell r="L70">
            <v>3</v>
          </cell>
          <cell r="M70">
            <v>1</v>
          </cell>
          <cell r="N70" t="str">
            <v>8L</v>
          </cell>
          <cell r="O70">
            <v>6</v>
          </cell>
          <cell r="P70" t="str">
            <v>桃園市桃園國中</v>
          </cell>
          <cell r="S70">
            <v>4</v>
          </cell>
          <cell r="T70">
            <v>6</v>
          </cell>
        </row>
        <row r="71">
          <cell r="B71">
            <v>12</v>
          </cell>
          <cell r="C71" t="str">
            <v>冠、亞軍</v>
          </cell>
          <cell r="D71">
            <v>42486</v>
          </cell>
          <cell r="E71">
            <v>0.375</v>
          </cell>
          <cell r="F71" t="str">
            <v>T3</v>
          </cell>
          <cell r="G71" t="str">
            <v>7w</v>
          </cell>
          <cell r="H71">
            <v>1</v>
          </cell>
          <cell r="I71" t="str">
            <v>臺北市麗山國中</v>
          </cell>
          <cell r="L71">
            <v>3</v>
          </cell>
          <cell r="M71">
            <v>0</v>
          </cell>
          <cell r="N71" t="str">
            <v>8w</v>
          </cell>
          <cell r="O71">
            <v>8</v>
          </cell>
          <cell r="P71" t="str">
            <v>臺北市誠正國中</v>
          </cell>
          <cell r="S71">
            <v>1</v>
          </cell>
          <cell r="T71">
            <v>8</v>
          </cell>
        </row>
        <row r="80">
          <cell r="E80" t="str">
            <v>第一名</v>
          </cell>
          <cell r="G80" t="str">
            <v>12w</v>
          </cell>
          <cell r="H80">
            <v>1</v>
          </cell>
          <cell r="I80" t="str">
            <v>臺北市麗山國中</v>
          </cell>
        </row>
        <row r="81">
          <cell r="E81" t="str">
            <v>第二名</v>
          </cell>
          <cell r="F81" t="str">
            <v>A2</v>
          </cell>
          <cell r="G81" t="str">
            <v>12L</v>
          </cell>
          <cell r="H81">
            <v>8</v>
          </cell>
          <cell r="I81" t="str">
            <v>臺北市誠正國中</v>
          </cell>
        </row>
        <row r="82">
          <cell r="E82" t="str">
            <v>第三名</v>
          </cell>
          <cell r="F82" t="str">
            <v>B1</v>
          </cell>
          <cell r="G82" t="str">
            <v>11w</v>
          </cell>
          <cell r="H82">
            <v>4</v>
          </cell>
          <cell r="I82" t="str">
            <v>新北市海山高中</v>
          </cell>
        </row>
        <row r="83">
          <cell r="E83" t="str">
            <v>第四名</v>
          </cell>
          <cell r="G83" t="str">
            <v>11L</v>
          </cell>
          <cell r="H83">
            <v>6</v>
          </cell>
          <cell r="I83" t="str">
            <v>桃園市桃園國中</v>
          </cell>
        </row>
        <row r="84">
          <cell r="E84" t="str">
            <v>第五名</v>
          </cell>
          <cell r="G84" t="str">
            <v>10w</v>
          </cell>
          <cell r="H84">
            <v>7</v>
          </cell>
          <cell r="I84" t="str">
            <v>高雄市福誠高中</v>
          </cell>
        </row>
        <row r="85">
          <cell r="E85" t="str">
            <v>第六名</v>
          </cell>
          <cell r="G85" t="str">
            <v>10L</v>
          </cell>
          <cell r="H85">
            <v>2</v>
          </cell>
          <cell r="I85" t="str">
            <v>新北市新莊國中</v>
          </cell>
        </row>
        <row r="86">
          <cell r="E86" t="str">
            <v>第七名</v>
          </cell>
          <cell r="G86" t="str">
            <v>9w</v>
          </cell>
          <cell r="H86">
            <v>3</v>
          </cell>
          <cell r="I86" t="str">
            <v>宜蘭縣中華國中</v>
          </cell>
        </row>
        <row r="87">
          <cell r="E87" t="str">
            <v>第八名</v>
          </cell>
          <cell r="F87" t="str">
            <v>B2</v>
          </cell>
          <cell r="G87" t="str">
            <v>9L</v>
          </cell>
          <cell r="H87">
            <v>5</v>
          </cell>
          <cell r="I87" t="str">
            <v>臺中市東山高中</v>
          </cell>
        </row>
        <row r="89">
          <cell r="B89">
            <v>1</v>
          </cell>
          <cell r="C89" t="str">
            <v>勝1-4名負5-8名</v>
          </cell>
          <cell r="D89">
            <v>42484</v>
          </cell>
          <cell r="E89">
            <v>0.375</v>
          </cell>
          <cell r="F89" t="str">
            <v>T5</v>
          </cell>
          <cell r="H89">
            <v>1</v>
          </cell>
          <cell r="I89" t="str">
            <v>新北市淡江高中</v>
          </cell>
          <cell r="L89">
            <v>3</v>
          </cell>
          <cell r="M89">
            <v>0</v>
          </cell>
          <cell r="O89">
            <v>2</v>
          </cell>
          <cell r="P89" t="str">
            <v>新竹市香山高中</v>
          </cell>
          <cell r="S89">
            <v>1</v>
          </cell>
          <cell r="T89">
            <v>2</v>
          </cell>
        </row>
        <row r="90">
          <cell r="B90">
            <v>2</v>
          </cell>
          <cell r="C90" t="str">
            <v>勝1-4名負5-8名</v>
          </cell>
          <cell r="D90">
            <v>42484</v>
          </cell>
          <cell r="E90">
            <v>0.375</v>
          </cell>
          <cell r="F90" t="str">
            <v>T6</v>
          </cell>
          <cell r="H90">
            <v>3</v>
          </cell>
          <cell r="I90" t="str">
            <v>臺北市南門國中</v>
          </cell>
          <cell r="L90">
            <v>3</v>
          </cell>
          <cell r="M90">
            <v>0</v>
          </cell>
          <cell r="O90">
            <v>4</v>
          </cell>
          <cell r="P90" t="str">
            <v>新北市永平高中</v>
          </cell>
          <cell r="S90">
            <v>3</v>
          </cell>
          <cell r="T90">
            <v>4</v>
          </cell>
        </row>
        <row r="91">
          <cell r="B91">
            <v>3</v>
          </cell>
          <cell r="C91" t="str">
            <v>勝1-4名負5-8名</v>
          </cell>
          <cell r="D91">
            <v>42484</v>
          </cell>
          <cell r="E91">
            <v>0.375</v>
          </cell>
          <cell r="F91" t="str">
            <v>T7</v>
          </cell>
          <cell r="H91">
            <v>5</v>
          </cell>
          <cell r="I91" t="str">
            <v>苗栗縣維真國中</v>
          </cell>
          <cell r="L91">
            <v>2</v>
          </cell>
          <cell r="M91">
            <v>3</v>
          </cell>
          <cell r="O91">
            <v>6</v>
          </cell>
          <cell r="P91" t="str">
            <v>高雄市三民國中</v>
          </cell>
          <cell r="S91">
            <v>6</v>
          </cell>
          <cell r="T91">
            <v>5</v>
          </cell>
        </row>
        <row r="92">
          <cell r="B92">
            <v>4</v>
          </cell>
          <cell r="C92" t="str">
            <v>勝1-4名負5-8名</v>
          </cell>
          <cell r="D92">
            <v>42484</v>
          </cell>
          <cell r="E92">
            <v>0.375</v>
          </cell>
          <cell r="F92" t="str">
            <v>T8</v>
          </cell>
          <cell r="H92">
            <v>7</v>
          </cell>
          <cell r="I92" t="str">
            <v>高雄市大樹國中</v>
          </cell>
          <cell r="L92">
            <v>2</v>
          </cell>
          <cell r="M92">
            <v>3</v>
          </cell>
          <cell r="O92">
            <v>8</v>
          </cell>
          <cell r="P92" t="str">
            <v>臺北市麗山國中</v>
          </cell>
          <cell r="S92">
            <v>8</v>
          </cell>
          <cell r="T92">
            <v>7</v>
          </cell>
        </row>
        <row r="93">
          <cell r="B93">
            <v>5</v>
          </cell>
          <cell r="C93" t="str">
            <v>勝5-6名負7-8名</v>
          </cell>
          <cell r="D93">
            <v>42484</v>
          </cell>
          <cell r="E93">
            <v>0.625</v>
          </cell>
          <cell r="F93" t="str">
            <v>T1</v>
          </cell>
          <cell r="G93" t="str">
            <v>1L</v>
          </cell>
          <cell r="H93">
            <v>2</v>
          </cell>
          <cell r="I93" t="str">
            <v>新竹市香山高中</v>
          </cell>
          <cell r="L93">
            <v>0</v>
          </cell>
          <cell r="M93">
            <v>3</v>
          </cell>
          <cell r="N93" t="str">
            <v>2L</v>
          </cell>
          <cell r="O93">
            <v>4</v>
          </cell>
          <cell r="P93" t="str">
            <v>新北市永平高中</v>
          </cell>
          <cell r="S93">
            <v>4</v>
          </cell>
          <cell r="T93">
            <v>2</v>
          </cell>
        </row>
        <row r="94">
          <cell r="B94">
            <v>6</v>
          </cell>
          <cell r="C94" t="str">
            <v>勝5-6名負7-8名</v>
          </cell>
          <cell r="D94">
            <v>42484</v>
          </cell>
          <cell r="E94">
            <v>0.625</v>
          </cell>
          <cell r="F94" t="str">
            <v>T2</v>
          </cell>
          <cell r="G94" t="str">
            <v>3L</v>
          </cell>
          <cell r="H94">
            <v>5</v>
          </cell>
          <cell r="I94" t="str">
            <v>苗栗縣維真國中</v>
          </cell>
          <cell r="L94">
            <v>3</v>
          </cell>
          <cell r="M94">
            <v>2</v>
          </cell>
          <cell r="N94" t="str">
            <v>4L</v>
          </cell>
          <cell r="O94">
            <v>7</v>
          </cell>
          <cell r="P94" t="str">
            <v>高雄市大樹國中</v>
          </cell>
          <cell r="S94">
            <v>5</v>
          </cell>
          <cell r="T94">
            <v>7</v>
          </cell>
        </row>
        <row r="95">
          <cell r="B95">
            <v>7</v>
          </cell>
          <cell r="C95" t="str">
            <v>勝1-2名負3-4名</v>
          </cell>
          <cell r="D95">
            <v>42484</v>
          </cell>
          <cell r="E95">
            <v>0.625</v>
          </cell>
          <cell r="F95" t="str">
            <v>T3</v>
          </cell>
          <cell r="G95" t="str">
            <v>1w</v>
          </cell>
          <cell r="H95">
            <v>1</v>
          </cell>
          <cell r="I95" t="str">
            <v>新北市淡江高中</v>
          </cell>
          <cell r="L95">
            <v>3</v>
          </cell>
          <cell r="M95">
            <v>2</v>
          </cell>
          <cell r="N95" t="str">
            <v>2w</v>
          </cell>
          <cell r="O95">
            <v>3</v>
          </cell>
          <cell r="P95" t="str">
            <v>臺北市南門國中</v>
          </cell>
          <cell r="S95">
            <v>1</v>
          </cell>
          <cell r="T95">
            <v>3</v>
          </cell>
        </row>
        <row r="96">
          <cell r="B96">
            <v>8</v>
          </cell>
          <cell r="C96" t="str">
            <v>勝1-2名負3-4名</v>
          </cell>
          <cell r="D96">
            <v>42484</v>
          </cell>
          <cell r="E96">
            <v>0.625</v>
          </cell>
          <cell r="F96" t="str">
            <v>T4</v>
          </cell>
          <cell r="G96" t="str">
            <v>3w</v>
          </cell>
          <cell r="H96">
            <v>6</v>
          </cell>
          <cell r="I96" t="str">
            <v>高雄市三民國中</v>
          </cell>
          <cell r="L96">
            <v>0</v>
          </cell>
          <cell r="M96">
            <v>3</v>
          </cell>
          <cell r="N96" t="str">
            <v>4w</v>
          </cell>
          <cell r="O96">
            <v>8</v>
          </cell>
          <cell r="P96" t="str">
            <v>臺北市麗山國中</v>
          </cell>
          <cell r="S96">
            <v>8</v>
          </cell>
          <cell r="T96">
            <v>6</v>
          </cell>
        </row>
        <row r="97">
          <cell r="B97">
            <v>9</v>
          </cell>
          <cell r="C97" t="str">
            <v>七、八名</v>
          </cell>
          <cell r="D97">
            <v>42485</v>
          </cell>
          <cell r="E97">
            <v>0.5625</v>
          </cell>
          <cell r="F97" t="str">
            <v>T7</v>
          </cell>
          <cell r="G97" t="str">
            <v>5L</v>
          </cell>
          <cell r="H97">
            <v>2</v>
          </cell>
          <cell r="I97" t="str">
            <v>新竹市香山高中</v>
          </cell>
          <cell r="L97">
            <v>1</v>
          </cell>
          <cell r="M97">
            <v>3</v>
          </cell>
          <cell r="N97" t="str">
            <v>6L</v>
          </cell>
          <cell r="O97">
            <v>7</v>
          </cell>
          <cell r="P97" t="str">
            <v>高雄市大樹國中</v>
          </cell>
          <cell r="S97">
            <v>7</v>
          </cell>
          <cell r="T97">
            <v>2</v>
          </cell>
        </row>
        <row r="98">
          <cell r="B98">
            <v>10</v>
          </cell>
          <cell r="C98" t="str">
            <v>五、六名</v>
          </cell>
          <cell r="D98">
            <v>42485</v>
          </cell>
          <cell r="E98">
            <v>0.5625</v>
          </cell>
          <cell r="F98" t="str">
            <v>T8</v>
          </cell>
          <cell r="G98" t="str">
            <v>5w</v>
          </cell>
          <cell r="H98">
            <v>4</v>
          </cell>
          <cell r="I98" t="str">
            <v>新北市永平高中</v>
          </cell>
          <cell r="L98">
            <v>2</v>
          </cell>
          <cell r="M98">
            <v>3</v>
          </cell>
          <cell r="N98" t="str">
            <v>6w</v>
          </cell>
          <cell r="O98">
            <v>5</v>
          </cell>
          <cell r="P98" t="str">
            <v>苗栗縣維真國中</v>
          </cell>
          <cell r="S98">
            <v>5</v>
          </cell>
          <cell r="T98">
            <v>4</v>
          </cell>
        </row>
        <row r="99">
          <cell r="B99">
            <v>11</v>
          </cell>
          <cell r="C99" t="str">
            <v>三、四名</v>
          </cell>
          <cell r="D99">
            <v>42486</v>
          </cell>
          <cell r="E99">
            <v>0.375</v>
          </cell>
          <cell r="F99" t="str">
            <v>T1</v>
          </cell>
          <cell r="G99" t="str">
            <v>7L</v>
          </cell>
          <cell r="H99">
            <v>3</v>
          </cell>
          <cell r="I99" t="str">
            <v>臺北市南門國中</v>
          </cell>
          <cell r="L99">
            <v>3</v>
          </cell>
          <cell r="M99">
            <v>1</v>
          </cell>
          <cell r="N99" t="str">
            <v>8L</v>
          </cell>
          <cell r="O99">
            <v>6</v>
          </cell>
          <cell r="P99" t="str">
            <v>高雄市三民國中</v>
          </cell>
          <cell r="S99">
            <v>3</v>
          </cell>
          <cell r="T99">
            <v>6</v>
          </cell>
        </row>
        <row r="100">
          <cell r="B100">
            <v>12</v>
          </cell>
          <cell r="C100" t="str">
            <v>冠、亞軍</v>
          </cell>
          <cell r="D100">
            <v>42486</v>
          </cell>
          <cell r="E100">
            <v>0.375</v>
          </cell>
          <cell r="F100" t="str">
            <v>T2</v>
          </cell>
          <cell r="G100" t="str">
            <v>7w</v>
          </cell>
          <cell r="H100">
            <v>1</v>
          </cell>
          <cell r="I100" t="str">
            <v>新北市淡江高中</v>
          </cell>
          <cell r="L100">
            <v>3</v>
          </cell>
          <cell r="M100">
            <v>2</v>
          </cell>
          <cell r="N100" t="str">
            <v>8w</v>
          </cell>
          <cell r="O100">
            <v>8</v>
          </cell>
          <cell r="P100" t="str">
            <v>臺北市麗山國中</v>
          </cell>
          <cell r="S100">
            <v>1</v>
          </cell>
          <cell r="T100">
            <v>8</v>
          </cell>
        </row>
        <row r="109">
          <cell r="E109" t="str">
            <v>第一名</v>
          </cell>
          <cell r="G109" t="str">
            <v>12w</v>
          </cell>
          <cell r="H109">
            <v>1</v>
          </cell>
          <cell r="I109" t="str">
            <v>新北市淡江高中</v>
          </cell>
        </row>
        <row r="110">
          <cell r="E110" t="str">
            <v>第二名</v>
          </cell>
          <cell r="F110" t="str">
            <v>A2</v>
          </cell>
          <cell r="G110" t="str">
            <v>12L</v>
          </cell>
          <cell r="H110">
            <v>8</v>
          </cell>
          <cell r="I110" t="str">
            <v>臺北市麗山國中</v>
          </cell>
        </row>
        <row r="111">
          <cell r="E111" t="str">
            <v>第三名</v>
          </cell>
          <cell r="F111" t="str">
            <v>B1</v>
          </cell>
          <cell r="G111" t="str">
            <v>11w</v>
          </cell>
          <cell r="H111">
            <v>3</v>
          </cell>
          <cell r="I111" t="str">
            <v>臺北市南門國中</v>
          </cell>
        </row>
        <row r="112">
          <cell r="E112" t="str">
            <v>第四名</v>
          </cell>
          <cell r="G112" t="str">
            <v>11L</v>
          </cell>
          <cell r="H112">
            <v>6</v>
          </cell>
          <cell r="I112" t="str">
            <v>高雄市三民國中</v>
          </cell>
        </row>
        <row r="113">
          <cell r="E113" t="str">
            <v>第五名</v>
          </cell>
          <cell r="G113" t="str">
            <v>10w</v>
          </cell>
          <cell r="H113">
            <v>5</v>
          </cell>
          <cell r="I113" t="str">
            <v>苗栗縣維真國中</v>
          </cell>
        </row>
        <row r="114">
          <cell r="E114" t="str">
            <v>第六名</v>
          </cell>
          <cell r="G114" t="str">
            <v>10L</v>
          </cell>
          <cell r="H114">
            <v>4</v>
          </cell>
          <cell r="I114" t="str">
            <v>新北市永平高中</v>
          </cell>
        </row>
        <row r="115">
          <cell r="E115" t="str">
            <v>第七名</v>
          </cell>
          <cell r="G115" t="str">
            <v>9w</v>
          </cell>
          <cell r="H115">
            <v>7</v>
          </cell>
          <cell r="I115" t="str">
            <v>高雄市大樹國中</v>
          </cell>
        </row>
        <row r="116">
          <cell r="E116" t="str">
            <v>第八名</v>
          </cell>
          <cell r="F116" t="str">
            <v>B2</v>
          </cell>
          <cell r="G116" t="str">
            <v>9L</v>
          </cell>
          <cell r="H116">
            <v>2</v>
          </cell>
          <cell r="I116" t="str">
            <v>新竹市香山高中</v>
          </cell>
        </row>
      </sheetData>
      <sheetData sheetId="4"/>
      <sheetData sheetId="5"/>
      <sheetData sheetId="6">
        <row r="3">
          <cell r="B3">
            <v>1</v>
          </cell>
          <cell r="C3" t="str">
            <v>新北市海山高中</v>
          </cell>
          <cell r="D3">
            <v>1031</v>
          </cell>
          <cell r="E3" t="str">
            <v>蔡淳佑</v>
          </cell>
          <cell r="F3">
            <v>1032</v>
          </cell>
          <cell r="G3" t="str">
            <v>宋敏弘</v>
          </cell>
          <cell r="J3">
            <v>1</v>
          </cell>
          <cell r="K3" t="str">
            <v>桃園市桃園國中</v>
          </cell>
          <cell r="L3">
            <v>3075</v>
          </cell>
          <cell r="M3" t="str">
            <v>童冠嶧</v>
          </cell>
          <cell r="N3">
            <v>3082</v>
          </cell>
          <cell r="O3" t="str">
            <v>王韋捷</v>
          </cell>
        </row>
        <row r="4">
          <cell r="B4">
            <v>2</v>
          </cell>
          <cell r="C4" t="str">
            <v>臺北市松山家商</v>
          </cell>
          <cell r="D4">
            <v>1009</v>
          </cell>
          <cell r="E4" t="str">
            <v>姜威利</v>
          </cell>
          <cell r="F4">
            <v>1008</v>
          </cell>
          <cell r="G4" t="str">
            <v>葉晁銘</v>
          </cell>
          <cell r="J4">
            <v>2</v>
          </cell>
          <cell r="K4" t="str">
            <v>基隆市銘傳國中</v>
          </cell>
          <cell r="L4">
            <v>3084</v>
          </cell>
          <cell r="M4" t="str">
            <v>藍鉦淯</v>
          </cell>
          <cell r="N4">
            <v>3085</v>
          </cell>
          <cell r="O4" t="str">
            <v>蔡翔宇</v>
          </cell>
        </row>
        <row r="5">
          <cell r="B5">
            <v>3</v>
          </cell>
          <cell r="C5" t="str">
            <v>臺南市臺南一中</v>
          </cell>
          <cell r="D5">
            <v>1052</v>
          </cell>
          <cell r="E5" t="str">
            <v>沈順章</v>
          </cell>
          <cell r="F5">
            <v>1053</v>
          </cell>
          <cell r="G5" t="str">
            <v>吳秉祐</v>
          </cell>
          <cell r="J5">
            <v>3</v>
          </cell>
          <cell r="K5" t="str">
            <v>臺北市麗山國中</v>
          </cell>
          <cell r="L5">
            <v>3012</v>
          </cell>
          <cell r="M5" t="str">
            <v>魏呈庭</v>
          </cell>
          <cell r="N5">
            <v>3013</v>
          </cell>
          <cell r="O5" t="str">
            <v>蔡政安</v>
          </cell>
        </row>
        <row r="6">
          <cell r="B6">
            <v>4</v>
          </cell>
          <cell r="C6" t="str">
            <v>臺北市松山家商</v>
          </cell>
          <cell r="D6">
            <v>1002</v>
          </cell>
          <cell r="E6" t="str">
            <v>湯政諺</v>
          </cell>
          <cell r="F6">
            <v>1007</v>
          </cell>
          <cell r="G6" t="str">
            <v>莊鈞聿</v>
          </cell>
          <cell r="J6">
            <v>4</v>
          </cell>
          <cell r="K6" t="str">
            <v>高雄市福誠高中</v>
          </cell>
          <cell r="L6">
            <v>3055</v>
          </cell>
          <cell r="M6" t="str">
            <v>陳冠元</v>
          </cell>
          <cell r="N6">
            <v>3056</v>
          </cell>
          <cell r="O6" t="str">
            <v>黃弘州</v>
          </cell>
        </row>
        <row r="7">
          <cell r="B7">
            <v>5</v>
          </cell>
          <cell r="C7" t="str">
            <v>高雄市福誠高中</v>
          </cell>
          <cell r="D7">
            <v>1063</v>
          </cell>
          <cell r="E7" t="str">
            <v>姚霽軒</v>
          </cell>
          <cell r="F7">
            <v>1064</v>
          </cell>
          <cell r="G7" t="str">
            <v>陳俊廷</v>
          </cell>
          <cell r="J7">
            <v>5</v>
          </cell>
          <cell r="K7" t="str">
            <v>高雄市福誠高中</v>
          </cell>
          <cell r="L7">
            <v>3060</v>
          </cell>
          <cell r="M7" t="str">
            <v>林子鈞</v>
          </cell>
          <cell r="N7">
            <v>3063</v>
          </cell>
          <cell r="O7" t="str">
            <v>陳佳佑</v>
          </cell>
        </row>
        <row r="8">
          <cell r="B8">
            <v>6</v>
          </cell>
          <cell r="C8" t="str">
            <v>臺南市臺南一中</v>
          </cell>
          <cell r="D8">
            <v>1054</v>
          </cell>
          <cell r="E8" t="str">
            <v>莊致嘉</v>
          </cell>
          <cell r="F8">
            <v>1055</v>
          </cell>
          <cell r="G8" t="str">
            <v>莊博盛</v>
          </cell>
          <cell r="J8">
            <v>6</v>
          </cell>
          <cell r="K8" t="str">
            <v>宜蘭縣中華國中</v>
          </cell>
          <cell r="L8">
            <v>3073</v>
          </cell>
          <cell r="M8" t="str">
            <v>楊琮奕</v>
          </cell>
          <cell r="N8">
            <v>3072</v>
          </cell>
          <cell r="O8" t="str">
            <v>吳杰恩</v>
          </cell>
        </row>
        <row r="9">
          <cell r="B9">
            <v>7</v>
          </cell>
          <cell r="C9" t="str">
            <v>桃園市壽山高中</v>
          </cell>
          <cell r="D9">
            <v>1081</v>
          </cell>
          <cell r="E9" t="str">
            <v>鄭友淞</v>
          </cell>
          <cell r="F9">
            <v>1082</v>
          </cell>
          <cell r="G9" t="str">
            <v>蔡睿峰</v>
          </cell>
          <cell r="J9">
            <v>7</v>
          </cell>
          <cell r="K9" t="str">
            <v>新北市海山高中</v>
          </cell>
          <cell r="L9">
            <v>3029</v>
          </cell>
          <cell r="M9" t="str">
            <v>鄒尚程</v>
          </cell>
          <cell r="N9">
            <v>3030</v>
          </cell>
          <cell r="O9" t="str">
            <v>王冠儒</v>
          </cell>
        </row>
        <row r="10">
          <cell r="B10">
            <v>8</v>
          </cell>
          <cell r="C10" t="str">
            <v>臺北市松山家商</v>
          </cell>
          <cell r="D10">
            <v>1006</v>
          </cell>
          <cell r="E10" t="str">
            <v>黃冠熏</v>
          </cell>
          <cell r="F10">
            <v>1005</v>
          </cell>
          <cell r="G10" t="str">
            <v>黎昕陽</v>
          </cell>
          <cell r="J10">
            <v>8</v>
          </cell>
          <cell r="K10" t="str">
            <v>臺北市麗山國中</v>
          </cell>
          <cell r="L10">
            <v>3014</v>
          </cell>
          <cell r="M10" t="str">
            <v>張光騏</v>
          </cell>
          <cell r="N10">
            <v>3019</v>
          </cell>
          <cell r="O10" t="str">
            <v>黃豐茂</v>
          </cell>
        </row>
        <row r="14">
          <cell r="B14">
            <v>1</v>
          </cell>
          <cell r="C14" t="str">
            <v>新北市淡江高中</v>
          </cell>
          <cell r="D14">
            <v>2012</v>
          </cell>
          <cell r="E14" t="str">
            <v>王婷律</v>
          </cell>
          <cell r="F14">
            <v>2011</v>
          </cell>
          <cell r="G14" t="str">
            <v>吳思綺</v>
          </cell>
          <cell r="J14">
            <v>1</v>
          </cell>
          <cell r="K14" t="str">
            <v>彰化縣彰化藝中</v>
          </cell>
          <cell r="L14">
            <v>4073</v>
          </cell>
          <cell r="M14" t="str">
            <v>陳沛晴</v>
          </cell>
          <cell r="N14">
            <v>4074</v>
          </cell>
          <cell r="O14" t="str">
            <v>李宇瑭</v>
          </cell>
        </row>
        <row r="15">
          <cell r="B15">
            <v>2</v>
          </cell>
          <cell r="C15" t="str">
            <v>苗栗縣苗栗高中</v>
          </cell>
          <cell r="D15">
            <v>2064</v>
          </cell>
          <cell r="E15" t="str">
            <v>林孟嫻</v>
          </cell>
          <cell r="F15">
            <v>2065</v>
          </cell>
          <cell r="G15" t="str">
            <v>林子馨</v>
          </cell>
          <cell r="J15">
            <v>2</v>
          </cell>
          <cell r="K15" t="str">
            <v>苗栗縣維真國中</v>
          </cell>
          <cell r="L15">
            <v>4071</v>
          </cell>
          <cell r="M15" t="str">
            <v>劉昀蓁</v>
          </cell>
          <cell r="N15">
            <v>4068</v>
          </cell>
          <cell r="O15" t="str">
            <v>鄭心榆</v>
          </cell>
        </row>
        <row r="16">
          <cell r="B16">
            <v>3</v>
          </cell>
          <cell r="C16" t="str">
            <v>臺北市南湖高中</v>
          </cell>
          <cell r="D16">
            <v>2004</v>
          </cell>
          <cell r="E16" t="str">
            <v>黃欣惠</v>
          </cell>
          <cell r="F16">
            <v>2008</v>
          </cell>
          <cell r="G16" t="str">
            <v>戴渝文</v>
          </cell>
          <cell r="J16">
            <v>3</v>
          </cell>
          <cell r="K16" t="str">
            <v>臺南市白河國中</v>
          </cell>
          <cell r="L16">
            <v>4043</v>
          </cell>
          <cell r="M16" t="str">
            <v>賴晏筠</v>
          </cell>
          <cell r="N16">
            <v>4044</v>
          </cell>
          <cell r="O16" t="str">
            <v>葉羿君</v>
          </cell>
        </row>
        <row r="17">
          <cell r="B17">
            <v>4</v>
          </cell>
          <cell r="C17" t="str">
            <v>新北市淡江高中</v>
          </cell>
          <cell r="D17">
            <v>2016</v>
          </cell>
          <cell r="E17" t="str">
            <v>陳映蓁</v>
          </cell>
          <cell r="F17">
            <v>2014</v>
          </cell>
          <cell r="G17" t="str">
            <v>顏琳真</v>
          </cell>
          <cell r="J17">
            <v>4</v>
          </cell>
          <cell r="K17" t="str">
            <v>新北市永平高中</v>
          </cell>
          <cell r="L17">
            <v>4032</v>
          </cell>
          <cell r="M17" t="str">
            <v>洪薏嵐</v>
          </cell>
          <cell r="N17">
            <v>4031</v>
          </cell>
          <cell r="O17" t="str">
            <v>林湘庭</v>
          </cell>
        </row>
        <row r="18">
          <cell r="B18">
            <v>5</v>
          </cell>
          <cell r="C18" t="str">
            <v>苗栗縣苗栗高中</v>
          </cell>
          <cell r="D18">
            <v>2061</v>
          </cell>
          <cell r="E18" t="str">
            <v>吳憶樺</v>
          </cell>
          <cell r="F18">
            <v>2062</v>
          </cell>
          <cell r="G18" t="str">
            <v>張芷寧</v>
          </cell>
          <cell r="J18">
            <v>5</v>
          </cell>
          <cell r="K18" t="str">
            <v>苗栗縣維真國中</v>
          </cell>
          <cell r="L18">
            <v>4064</v>
          </cell>
          <cell r="M18" t="str">
            <v>林軒卉</v>
          </cell>
          <cell r="N18">
            <v>4067</v>
          </cell>
          <cell r="O18" t="str">
            <v>張和倫</v>
          </cell>
        </row>
        <row r="19">
          <cell r="B19">
            <v>6</v>
          </cell>
          <cell r="C19" t="str">
            <v>高雄市林園高中</v>
          </cell>
          <cell r="D19">
            <v>2050</v>
          </cell>
          <cell r="E19" t="str">
            <v>董心渝</v>
          </cell>
          <cell r="F19">
            <v>2057</v>
          </cell>
          <cell r="G19" t="str">
            <v>游舒丞</v>
          </cell>
          <cell r="J19">
            <v>6</v>
          </cell>
          <cell r="K19" t="str">
            <v>高雄市大樹國中</v>
          </cell>
          <cell r="L19">
            <v>4046</v>
          </cell>
          <cell r="M19" t="str">
            <v>吳芷柔</v>
          </cell>
          <cell r="N19">
            <v>4048</v>
          </cell>
          <cell r="O19" t="str">
            <v>江紫綾</v>
          </cell>
        </row>
        <row r="20">
          <cell r="B20">
            <v>7</v>
          </cell>
          <cell r="C20" t="str">
            <v>臺北市南湖高中</v>
          </cell>
          <cell r="D20">
            <v>2001</v>
          </cell>
          <cell r="E20" t="str">
            <v>謝函諭</v>
          </cell>
          <cell r="F20">
            <v>2009</v>
          </cell>
          <cell r="G20" t="str">
            <v>鄭乃禎</v>
          </cell>
          <cell r="J20">
            <v>7</v>
          </cell>
          <cell r="K20" t="str">
            <v>臺中市忠明高中</v>
          </cell>
          <cell r="L20">
            <v>4040</v>
          </cell>
          <cell r="M20" t="str">
            <v>鍾佩庭</v>
          </cell>
          <cell r="N20">
            <v>4041</v>
          </cell>
          <cell r="O20" t="str">
            <v>陳云謙</v>
          </cell>
        </row>
        <row r="21">
          <cell r="B21">
            <v>8</v>
          </cell>
          <cell r="C21" t="str">
            <v>新北市淡江高中</v>
          </cell>
          <cell r="D21">
            <v>2015</v>
          </cell>
          <cell r="E21" t="str">
            <v>李恩綺</v>
          </cell>
          <cell r="F21">
            <v>2020</v>
          </cell>
          <cell r="G21" t="str">
            <v>陳亭婷</v>
          </cell>
          <cell r="J21">
            <v>8</v>
          </cell>
          <cell r="K21" t="str">
            <v>高雄市三民國中</v>
          </cell>
          <cell r="L21">
            <v>4053</v>
          </cell>
          <cell r="M21" t="str">
            <v>黃歆愉</v>
          </cell>
          <cell r="N21">
            <v>4054</v>
          </cell>
          <cell r="O21" t="str">
            <v>莊家瑜</v>
          </cell>
        </row>
      </sheetData>
      <sheetData sheetId="7">
        <row r="4">
          <cell r="B4">
            <v>1</v>
          </cell>
          <cell r="C4" t="str">
            <v>勝1-4名負5-8名</v>
          </cell>
          <cell r="D4">
            <v>42486</v>
          </cell>
          <cell r="E4">
            <v>0.61111111111111105</v>
          </cell>
          <cell r="F4" t="str">
            <v>T1</v>
          </cell>
          <cell r="H4">
            <v>1</v>
          </cell>
          <cell r="I4" t="str">
            <v>新北市海山高中</v>
          </cell>
          <cell r="J4">
            <v>1031</v>
          </cell>
          <cell r="K4" t="str">
            <v>蔡淳佑</v>
          </cell>
          <cell r="L4">
            <v>1032</v>
          </cell>
          <cell r="M4" t="str">
            <v>宋敏弘</v>
          </cell>
          <cell r="N4">
            <v>3</v>
          </cell>
          <cell r="O4">
            <v>1</v>
          </cell>
          <cell r="Q4">
            <v>2</v>
          </cell>
          <cell r="R4" t="str">
            <v>臺北市松山家商</v>
          </cell>
          <cell r="S4">
            <v>1009</v>
          </cell>
          <cell r="T4" t="str">
            <v>姜威利</v>
          </cell>
          <cell r="U4">
            <v>1008</v>
          </cell>
          <cell r="V4" t="str">
            <v>葉晁銘</v>
          </cell>
          <cell r="W4">
            <v>1</v>
          </cell>
          <cell r="X4">
            <v>2</v>
          </cell>
        </row>
        <row r="5">
          <cell r="B5">
            <v>2</v>
          </cell>
          <cell r="C5" t="str">
            <v>勝1-4名負5-8名</v>
          </cell>
          <cell r="D5">
            <v>42486</v>
          </cell>
          <cell r="E5">
            <v>0.61111111111111105</v>
          </cell>
          <cell r="F5" t="str">
            <v>T2</v>
          </cell>
          <cell r="H5">
            <v>3</v>
          </cell>
          <cell r="I5" t="str">
            <v>臺南市臺南一中</v>
          </cell>
          <cell r="J5">
            <v>1052</v>
          </cell>
          <cell r="K5" t="str">
            <v>沈順章</v>
          </cell>
          <cell r="L5">
            <v>1053</v>
          </cell>
          <cell r="M5" t="str">
            <v>吳秉祐</v>
          </cell>
          <cell r="N5">
            <v>2</v>
          </cell>
          <cell r="O5">
            <v>3</v>
          </cell>
          <cell r="Q5">
            <v>4</v>
          </cell>
          <cell r="R5" t="str">
            <v>臺北市松山家商</v>
          </cell>
          <cell r="S5">
            <v>1002</v>
          </cell>
          <cell r="T5" t="str">
            <v>湯政諺</v>
          </cell>
          <cell r="U5">
            <v>1007</v>
          </cell>
          <cell r="V5" t="str">
            <v>莊鈞聿</v>
          </cell>
          <cell r="W5">
            <v>4</v>
          </cell>
          <cell r="X5">
            <v>3</v>
          </cell>
        </row>
        <row r="6">
          <cell r="B6">
            <v>3</v>
          </cell>
          <cell r="C6" t="str">
            <v>勝1-4名負5-8名</v>
          </cell>
          <cell r="D6">
            <v>42486</v>
          </cell>
          <cell r="E6">
            <v>0.61111111111111105</v>
          </cell>
          <cell r="F6" t="str">
            <v>T3</v>
          </cell>
          <cell r="H6">
            <v>5</v>
          </cell>
          <cell r="I6" t="str">
            <v>高雄市福誠高中</v>
          </cell>
          <cell r="J6">
            <v>1063</v>
          </cell>
          <cell r="K6" t="str">
            <v>姚霽軒</v>
          </cell>
          <cell r="L6">
            <v>1064</v>
          </cell>
          <cell r="M6" t="str">
            <v>陳俊廷</v>
          </cell>
          <cell r="N6">
            <v>3</v>
          </cell>
          <cell r="O6">
            <v>1</v>
          </cell>
          <cell r="Q6">
            <v>6</v>
          </cell>
          <cell r="R6" t="str">
            <v>臺南市臺南一中</v>
          </cell>
          <cell r="S6">
            <v>1054</v>
          </cell>
          <cell r="T6" t="str">
            <v>莊致嘉</v>
          </cell>
          <cell r="U6">
            <v>1055</v>
          </cell>
          <cell r="V6" t="str">
            <v>莊博盛</v>
          </cell>
          <cell r="W6">
            <v>5</v>
          </cell>
          <cell r="X6">
            <v>6</v>
          </cell>
        </row>
        <row r="7">
          <cell r="B7">
            <v>4</v>
          </cell>
          <cell r="C7" t="str">
            <v>勝1-4名負5-8名</v>
          </cell>
          <cell r="D7">
            <v>42486</v>
          </cell>
          <cell r="E7">
            <v>0.61111111111111105</v>
          </cell>
          <cell r="F7" t="str">
            <v>T4</v>
          </cell>
          <cell r="H7">
            <v>7</v>
          </cell>
          <cell r="I7" t="str">
            <v>桃園市壽山高中</v>
          </cell>
          <cell r="J7">
            <v>1081</v>
          </cell>
          <cell r="K7" t="str">
            <v>鄭友淞</v>
          </cell>
          <cell r="L7">
            <v>1082</v>
          </cell>
          <cell r="M7" t="str">
            <v>蔡睿峰</v>
          </cell>
          <cell r="N7">
            <v>2</v>
          </cell>
          <cell r="O7">
            <v>3</v>
          </cell>
          <cell r="Q7">
            <v>8</v>
          </cell>
          <cell r="R7" t="str">
            <v>臺北市松山家商</v>
          </cell>
          <cell r="S7">
            <v>1006</v>
          </cell>
          <cell r="T7" t="str">
            <v>黃冠熏</v>
          </cell>
          <cell r="U7">
            <v>1005</v>
          </cell>
          <cell r="V7" t="str">
            <v>黎昕陽</v>
          </cell>
          <cell r="W7">
            <v>8</v>
          </cell>
          <cell r="X7">
            <v>7</v>
          </cell>
        </row>
        <row r="8">
          <cell r="B8">
            <v>5</v>
          </cell>
          <cell r="C8" t="str">
            <v>勝5-6名負7-8名</v>
          </cell>
          <cell r="D8">
            <v>42486</v>
          </cell>
          <cell r="E8">
            <v>0.72222222222222221</v>
          </cell>
          <cell r="F8" t="str">
            <v>T5</v>
          </cell>
          <cell r="G8" t="str">
            <v>1L</v>
          </cell>
          <cell r="H8">
            <v>2</v>
          </cell>
          <cell r="I8" t="str">
            <v>臺北市松山家商</v>
          </cell>
          <cell r="J8">
            <v>1009</v>
          </cell>
          <cell r="K8" t="str">
            <v>姜威利</v>
          </cell>
          <cell r="L8">
            <v>1008</v>
          </cell>
          <cell r="M8" t="str">
            <v>葉晁銘</v>
          </cell>
          <cell r="N8">
            <v>2</v>
          </cell>
          <cell r="O8">
            <v>3</v>
          </cell>
          <cell r="P8" t="str">
            <v>2L</v>
          </cell>
          <cell r="Q8">
            <v>3</v>
          </cell>
          <cell r="R8" t="str">
            <v>臺南市臺南一中</v>
          </cell>
          <cell r="S8">
            <v>1052</v>
          </cell>
          <cell r="T8" t="str">
            <v>沈順章</v>
          </cell>
          <cell r="U8">
            <v>1053</v>
          </cell>
          <cell r="V8" t="str">
            <v>吳秉祐</v>
          </cell>
          <cell r="W8">
            <v>3</v>
          </cell>
          <cell r="X8">
            <v>2</v>
          </cell>
        </row>
        <row r="9">
          <cell r="B9">
            <v>6</v>
          </cell>
          <cell r="C9" t="str">
            <v>勝5-6名負7-8名</v>
          </cell>
          <cell r="D9">
            <v>42486</v>
          </cell>
          <cell r="E9">
            <v>0.72222222222222221</v>
          </cell>
          <cell r="F9" t="str">
            <v>T6</v>
          </cell>
          <cell r="G9" t="str">
            <v>3L</v>
          </cell>
          <cell r="H9">
            <v>6</v>
          </cell>
          <cell r="I9" t="str">
            <v>臺南市臺南一中</v>
          </cell>
          <cell r="J9">
            <v>1054</v>
          </cell>
          <cell r="K9" t="str">
            <v>莊致嘉</v>
          </cell>
          <cell r="L9">
            <v>1055</v>
          </cell>
          <cell r="M9" t="str">
            <v>莊博盛</v>
          </cell>
          <cell r="N9">
            <v>0</v>
          </cell>
          <cell r="O9">
            <v>3</v>
          </cell>
          <cell r="P9" t="str">
            <v>4L</v>
          </cell>
          <cell r="Q9">
            <v>7</v>
          </cell>
          <cell r="R9" t="str">
            <v>桃園市壽山高中</v>
          </cell>
          <cell r="S9">
            <v>1081</v>
          </cell>
          <cell r="T9" t="str">
            <v>鄭友淞</v>
          </cell>
          <cell r="U9">
            <v>1082</v>
          </cell>
          <cell r="V9" t="str">
            <v>蔡睿峰</v>
          </cell>
          <cell r="W9">
            <v>7</v>
          </cell>
          <cell r="X9">
            <v>6</v>
          </cell>
        </row>
        <row r="10">
          <cell r="B10">
            <v>7</v>
          </cell>
          <cell r="C10" t="str">
            <v>勝1-2名負3-4名</v>
          </cell>
          <cell r="D10">
            <v>42486</v>
          </cell>
          <cell r="E10">
            <v>0.72222222222222221</v>
          </cell>
          <cell r="F10" t="str">
            <v>T7</v>
          </cell>
          <cell r="G10" t="str">
            <v>1w</v>
          </cell>
          <cell r="H10">
            <v>1</v>
          </cell>
          <cell r="I10" t="str">
            <v>新北市海山高中</v>
          </cell>
          <cell r="J10">
            <v>1031</v>
          </cell>
          <cell r="K10" t="str">
            <v>蔡淳佑</v>
          </cell>
          <cell r="L10">
            <v>1032</v>
          </cell>
          <cell r="M10" t="str">
            <v>宋敏弘</v>
          </cell>
          <cell r="N10">
            <v>3</v>
          </cell>
          <cell r="O10">
            <v>2</v>
          </cell>
          <cell r="P10" t="str">
            <v>2w</v>
          </cell>
          <cell r="Q10">
            <v>4</v>
          </cell>
          <cell r="R10" t="str">
            <v>臺北市松山家商</v>
          </cell>
          <cell r="S10">
            <v>1002</v>
          </cell>
          <cell r="T10" t="str">
            <v>湯政諺</v>
          </cell>
          <cell r="U10">
            <v>1007</v>
          </cell>
          <cell r="V10" t="str">
            <v>莊鈞聿</v>
          </cell>
          <cell r="W10">
            <v>1</v>
          </cell>
          <cell r="X10">
            <v>4</v>
          </cell>
        </row>
        <row r="11">
          <cell r="B11">
            <v>8</v>
          </cell>
          <cell r="C11" t="str">
            <v>勝1-2名負3-4名</v>
          </cell>
          <cell r="D11">
            <v>42486</v>
          </cell>
          <cell r="E11">
            <v>0.72222222222222221</v>
          </cell>
          <cell r="F11" t="str">
            <v>T8</v>
          </cell>
          <cell r="G11" t="str">
            <v>3w</v>
          </cell>
          <cell r="H11">
            <v>5</v>
          </cell>
          <cell r="I11" t="str">
            <v>高雄市福誠高中</v>
          </cell>
          <cell r="J11">
            <v>1063</v>
          </cell>
          <cell r="K11" t="str">
            <v>姚霽軒</v>
          </cell>
          <cell r="L11">
            <v>1064</v>
          </cell>
          <cell r="M11" t="str">
            <v>陳俊廷</v>
          </cell>
          <cell r="N11">
            <v>1</v>
          </cell>
          <cell r="O11">
            <v>3</v>
          </cell>
          <cell r="P11" t="str">
            <v>4w</v>
          </cell>
          <cell r="Q11">
            <v>8</v>
          </cell>
          <cell r="R11" t="str">
            <v>臺北市松山家商</v>
          </cell>
          <cell r="S11">
            <v>1006</v>
          </cell>
          <cell r="T11" t="str">
            <v>黃冠熏</v>
          </cell>
          <cell r="U11">
            <v>1005</v>
          </cell>
          <cell r="V11" t="str">
            <v>黎昕陽</v>
          </cell>
          <cell r="W11">
            <v>8</v>
          </cell>
          <cell r="X11">
            <v>5</v>
          </cell>
        </row>
        <row r="12">
          <cell r="B12">
            <v>9</v>
          </cell>
          <cell r="C12" t="str">
            <v>七、八名</v>
          </cell>
          <cell r="D12">
            <v>42487</v>
          </cell>
          <cell r="E12">
            <v>0.4375</v>
          </cell>
          <cell r="F12" t="str">
            <v>T1</v>
          </cell>
          <cell r="G12" t="str">
            <v>5L</v>
          </cell>
          <cell r="H12">
            <v>2</v>
          </cell>
          <cell r="I12" t="str">
            <v>臺北市松山家商</v>
          </cell>
          <cell r="J12">
            <v>1009</v>
          </cell>
          <cell r="K12" t="str">
            <v>姜威利</v>
          </cell>
          <cell r="L12">
            <v>1008</v>
          </cell>
          <cell r="M12" t="str">
            <v>葉晁銘</v>
          </cell>
          <cell r="N12">
            <v>3</v>
          </cell>
          <cell r="O12">
            <v>2</v>
          </cell>
          <cell r="P12" t="str">
            <v>6L</v>
          </cell>
          <cell r="Q12">
            <v>6</v>
          </cell>
          <cell r="R12" t="str">
            <v>臺南市臺南一中</v>
          </cell>
          <cell r="S12">
            <v>1054</v>
          </cell>
          <cell r="T12" t="str">
            <v>莊致嘉</v>
          </cell>
          <cell r="U12">
            <v>1055</v>
          </cell>
          <cell r="V12" t="str">
            <v>莊博盛</v>
          </cell>
          <cell r="W12">
            <v>2</v>
          </cell>
          <cell r="X12">
            <v>6</v>
          </cell>
        </row>
        <row r="13">
          <cell r="B13">
            <v>10</v>
          </cell>
          <cell r="C13" t="str">
            <v>五、六名</v>
          </cell>
          <cell r="D13">
            <v>42487</v>
          </cell>
          <cell r="E13">
            <v>0.4375</v>
          </cell>
          <cell r="F13" t="str">
            <v>T2</v>
          </cell>
          <cell r="G13" t="str">
            <v>5w</v>
          </cell>
          <cell r="H13">
            <v>3</v>
          </cell>
          <cell r="I13" t="str">
            <v>臺南市臺南一中</v>
          </cell>
          <cell r="J13">
            <v>1052</v>
          </cell>
          <cell r="K13" t="str">
            <v>沈順章</v>
          </cell>
          <cell r="L13">
            <v>1053</v>
          </cell>
          <cell r="M13" t="str">
            <v>吳秉祐</v>
          </cell>
          <cell r="N13">
            <v>1</v>
          </cell>
          <cell r="O13">
            <v>3</v>
          </cell>
          <cell r="P13" t="str">
            <v>6w</v>
          </cell>
          <cell r="Q13">
            <v>7</v>
          </cell>
          <cell r="R13" t="str">
            <v>桃園市壽山高中</v>
          </cell>
          <cell r="S13">
            <v>1081</v>
          </cell>
          <cell r="T13" t="str">
            <v>鄭友淞</v>
          </cell>
          <cell r="U13">
            <v>1082</v>
          </cell>
          <cell r="V13" t="str">
            <v>蔡睿峰</v>
          </cell>
          <cell r="W13">
            <v>7</v>
          </cell>
          <cell r="X13">
            <v>3</v>
          </cell>
        </row>
        <row r="14">
          <cell r="B14">
            <v>11</v>
          </cell>
          <cell r="C14" t="str">
            <v>三、四名</v>
          </cell>
          <cell r="D14">
            <v>42487</v>
          </cell>
          <cell r="E14">
            <v>0.5625</v>
          </cell>
          <cell r="F14" t="str">
            <v>T8</v>
          </cell>
          <cell r="G14" t="str">
            <v>7L</v>
          </cell>
          <cell r="H14">
            <v>4</v>
          </cell>
          <cell r="I14" t="str">
            <v>臺北市松山家商</v>
          </cell>
          <cell r="J14">
            <v>1002</v>
          </cell>
          <cell r="K14" t="str">
            <v>湯政諺</v>
          </cell>
          <cell r="L14">
            <v>1007</v>
          </cell>
          <cell r="M14" t="str">
            <v>莊鈞聿</v>
          </cell>
          <cell r="N14">
            <v>3</v>
          </cell>
          <cell r="O14">
            <v>0</v>
          </cell>
          <cell r="P14" t="str">
            <v>8L</v>
          </cell>
          <cell r="Q14">
            <v>5</v>
          </cell>
          <cell r="R14" t="str">
            <v>高雄市福誠高中</v>
          </cell>
          <cell r="S14">
            <v>1063</v>
          </cell>
          <cell r="T14" t="str">
            <v>姚霽軒</v>
          </cell>
          <cell r="U14">
            <v>1064</v>
          </cell>
          <cell r="V14" t="str">
            <v>陳俊廷</v>
          </cell>
          <cell r="W14">
            <v>4</v>
          </cell>
          <cell r="X14">
            <v>5</v>
          </cell>
        </row>
        <row r="15">
          <cell r="B15">
            <v>12</v>
          </cell>
          <cell r="C15" t="str">
            <v>冠、亞軍</v>
          </cell>
          <cell r="D15">
            <v>42487</v>
          </cell>
          <cell r="E15">
            <v>0.5625</v>
          </cell>
          <cell r="F15" t="str">
            <v>T7</v>
          </cell>
          <cell r="G15" t="str">
            <v>7w</v>
          </cell>
          <cell r="H15">
            <v>1</v>
          </cell>
          <cell r="I15" t="str">
            <v>新北市海山高中</v>
          </cell>
          <cell r="J15">
            <v>1031</v>
          </cell>
          <cell r="K15" t="str">
            <v>蔡淳佑</v>
          </cell>
          <cell r="L15">
            <v>1032</v>
          </cell>
          <cell r="M15" t="str">
            <v>宋敏弘</v>
          </cell>
          <cell r="N15">
            <v>1</v>
          </cell>
          <cell r="O15">
            <v>3</v>
          </cell>
          <cell r="P15" t="str">
            <v>8w</v>
          </cell>
          <cell r="Q15">
            <v>8</v>
          </cell>
          <cell r="R15" t="str">
            <v>臺北市松山家商</v>
          </cell>
          <cell r="S15">
            <v>1006</v>
          </cell>
          <cell r="T15" t="str">
            <v>黃冠熏</v>
          </cell>
          <cell r="U15">
            <v>1005</v>
          </cell>
          <cell r="V15" t="str">
            <v>黎昕陽</v>
          </cell>
          <cell r="W15">
            <v>8</v>
          </cell>
          <cell r="X15">
            <v>1</v>
          </cell>
        </row>
        <row r="16">
          <cell r="E16" t="str">
            <v>第一名</v>
          </cell>
          <cell r="G16" t="str">
            <v>12w</v>
          </cell>
          <cell r="H16">
            <v>8</v>
          </cell>
          <cell r="I16" t="str">
            <v>臺北市松山家商</v>
          </cell>
          <cell r="J16">
            <v>1006</v>
          </cell>
          <cell r="K16" t="str">
            <v>黃冠熏</v>
          </cell>
          <cell r="L16">
            <v>1005</v>
          </cell>
          <cell r="M16" t="str">
            <v>黎昕陽</v>
          </cell>
        </row>
        <row r="17">
          <cell r="E17" t="str">
            <v>第二名</v>
          </cell>
          <cell r="F17" t="str">
            <v>A2</v>
          </cell>
          <cell r="G17" t="str">
            <v>12L</v>
          </cell>
          <cell r="H17">
            <v>1</v>
          </cell>
          <cell r="I17" t="str">
            <v>新北市海山高中</v>
          </cell>
          <cell r="J17">
            <v>1031</v>
          </cell>
          <cell r="K17" t="str">
            <v>蔡淳佑</v>
          </cell>
          <cell r="L17">
            <v>1032</v>
          </cell>
          <cell r="M17" t="str">
            <v>宋敏弘</v>
          </cell>
        </row>
        <row r="18">
          <cell r="E18" t="str">
            <v>第三名</v>
          </cell>
          <cell r="F18" t="str">
            <v>B1</v>
          </cell>
          <cell r="G18" t="str">
            <v>11w</v>
          </cell>
          <cell r="H18">
            <v>4</v>
          </cell>
          <cell r="I18" t="str">
            <v>臺北市松山家商</v>
          </cell>
          <cell r="J18">
            <v>1002</v>
          </cell>
          <cell r="K18" t="str">
            <v>湯政諺</v>
          </cell>
          <cell r="L18">
            <v>1007</v>
          </cell>
          <cell r="M18" t="str">
            <v>莊鈞聿</v>
          </cell>
        </row>
        <row r="19">
          <cell r="E19" t="str">
            <v>第四名</v>
          </cell>
          <cell r="F19" t="str">
            <v>B2</v>
          </cell>
          <cell r="G19" t="str">
            <v>11L</v>
          </cell>
          <cell r="H19">
            <v>5</v>
          </cell>
          <cell r="I19" t="str">
            <v>高雄市福誠高中</v>
          </cell>
          <cell r="J19">
            <v>1063</v>
          </cell>
          <cell r="K19" t="str">
            <v>姚霽軒</v>
          </cell>
          <cell r="L19">
            <v>1064</v>
          </cell>
          <cell r="M19" t="str">
            <v>陳俊廷</v>
          </cell>
        </row>
        <row r="20">
          <cell r="E20" t="str">
            <v>第五名</v>
          </cell>
          <cell r="F20" t="str">
            <v>A3-1</v>
          </cell>
          <cell r="G20" t="str">
            <v>10w</v>
          </cell>
          <cell r="H20">
            <v>7</v>
          </cell>
          <cell r="I20" t="str">
            <v>桃園市壽山高中</v>
          </cell>
          <cell r="J20">
            <v>1081</v>
          </cell>
          <cell r="K20" t="str">
            <v>鄭友淞</v>
          </cell>
          <cell r="L20">
            <v>1082</v>
          </cell>
          <cell r="M20" t="str">
            <v>蔡睿峰</v>
          </cell>
        </row>
        <row r="21">
          <cell r="E21" t="str">
            <v>第六名</v>
          </cell>
          <cell r="F21" t="str">
            <v>A3-2</v>
          </cell>
          <cell r="G21" t="str">
            <v>10L</v>
          </cell>
          <cell r="H21">
            <v>3</v>
          </cell>
          <cell r="I21" t="str">
            <v>臺南市臺南一中</v>
          </cell>
          <cell r="J21">
            <v>1052</v>
          </cell>
          <cell r="K21" t="str">
            <v>沈順章</v>
          </cell>
          <cell r="L21">
            <v>1053</v>
          </cell>
          <cell r="M21" t="str">
            <v>吳秉祐</v>
          </cell>
        </row>
        <row r="22">
          <cell r="E22" t="str">
            <v>第七名</v>
          </cell>
          <cell r="F22" t="str">
            <v>B3-1</v>
          </cell>
          <cell r="G22" t="str">
            <v>9w</v>
          </cell>
          <cell r="H22">
            <v>2</v>
          </cell>
          <cell r="I22" t="str">
            <v>臺北市松山家商</v>
          </cell>
          <cell r="J22">
            <v>1009</v>
          </cell>
          <cell r="K22" t="str">
            <v>姜威利</v>
          </cell>
          <cell r="L22">
            <v>1008</v>
          </cell>
          <cell r="M22" t="str">
            <v>葉晁銘</v>
          </cell>
        </row>
        <row r="23">
          <cell r="E23" t="str">
            <v>第八名</v>
          </cell>
          <cell r="F23" t="str">
            <v>B3-2</v>
          </cell>
          <cell r="G23" t="str">
            <v>9L</v>
          </cell>
          <cell r="H23">
            <v>6</v>
          </cell>
          <cell r="I23" t="str">
            <v>臺南市臺南一中</v>
          </cell>
          <cell r="J23">
            <v>1054</v>
          </cell>
          <cell r="K23" t="str">
            <v>莊致嘉</v>
          </cell>
          <cell r="L23">
            <v>1055</v>
          </cell>
          <cell r="M23" t="str">
            <v>莊博盛</v>
          </cell>
        </row>
        <row r="25">
          <cell r="B25">
            <v>1</v>
          </cell>
          <cell r="C25" t="str">
            <v>勝1-4名負5-8名</v>
          </cell>
          <cell r="D25">
            <v>42486</v>
          </cell>
          <cell r="E25">
            <v>0.58333333333333337</v>
          </cell>
          <cell r="F25" t="str">
            <v>T1</v>
          </cell>
          <cell r="H25">
            <v>1</v>
          </cell>
          <cell r="I25" t="str">
            <v>新北市淡江高中</v>
          </cell>
          <cell r="J25">
            <v>2012</v>
          </cell>
          <cell r="K25" t="str">
            <v>王婷律</v>
          </cell>
          <cell r="L25">
            <v>2011</v>
          </cell>
          <cell r="M25" t="str">
            <v>吳思綺</v>
          </cell>
          <cell r="N25">
            <v>3</v>
          </cell>
          <cell r="O25">
            <v>0</v>
          </cell>
          <cell r="Q25">
            <v>2</v>
          </cell>
          <cell r="R25" t="str">
            <v>苗栗縣苗栗高中</v>
          </cell>
          <cell r="S25">
            <v>2064</v>
          </cell>
          <cell r="T25" t="str">
            <v>林孟嫻</v>
          </cell>
          <cell r="U25">
            <v>2065</v>
          </cell>
          <cell r="V25" t="str">
            <v>林子馨</v>
          </cell>
          <cell r="W25">
            <v>1</v>
          </cell>
          <cell r="X25">
            <v>2</v>
          </cell>
        </row>
        <row r="26">
          <cell r="B26">
            <v>2</v>
          </cell>
          <cell r="C26" t="str">
            <v>勝1-4名負5-8名</v>
          </cell>
          <cell r="D26">
            <v>42486</v>
          </cell>
          <cell r="E26">
            <v>0.58333333333333337</v>
          </cell>
          <cell r="F26" t="str">
            <v>T2</v>
          </cell>
          <cell r="H26">
            <v>3</v>
          </cell>
          <cell r="I26" t="str">
            <v>臺北市南湖高中</v>
          </cell>
          <cell r="J26">
            <v>2004</v>
          </cell>
          <cell r="K26" t="str">
            <v>黃欣惠</v>
          </cell>
          <cell r="L26">
            <v>2008</v>
          </cell>
          <cell r="M26" t="str">
            <v>戴渝文</v>
          </cell>
          <cell r="N26">
            <v>0</v>
          </cell>
          <cell r="O26">
            <v>3</v>
          </cell>
          <cell r="Q26">
            <v>4</v>
          </cell>
          <cell r="R26" t="str">
            <v>新北市淡江高中</v>
          </cell>
          <cell r="S26">
            <v>2016</v>
          </cell>
          <cell r="T26" t="str">
            <v>陳映蓁</v>
          </cell>
          <cell r="U26">
            <v>2014</v>
          </cell>
          <cell r="V26" t="str">
            <v>顏琳真</v>
          </cell>
          <cell r="W26">
            <v>4</v>
          </cell>
          <cell r="X26">
            <v>3</v>
          </cell>
        </row>
        <row r="27">
          <cell r="B27">
            <v>3</v>
          </cell>
          <cell r="C27" t="str">
            <v>勝1-4名負5-8名</v>
          </cell>
          <cell r="D27">
            <v>42486</v>
          </cell>
          <cell r="E27">
            <v>0.58333333333333337</v>
          </cell>
          <cell r="F27" t="str">
            <v>T3</v>
          </cell>
          <cell r="H27">
            <v>5</v>
          </cell>
          <cell r="I27" t="str">
            <v>苗栗縣苗栗高中</v>
          </cell>
          <cell r="J27">
            <v>2061</v>
          </cell>
          <cell r="K27" t="str">
            <v>吳憶樺</v>
          </cell>
          <cell r="L27">
            <v>2062</v>
          </cell>
          <cell r="M27" t="str">
            <v>張芷寧</v>
          </cell>
          <cell r="N27">
            <v>3</v>
          </cell>
          <cell r="O27">
            <v>1</v>
          </cell>
          <cell r="Q27">
            <v>6</v>
          </cell>
          <cell r="R27" t="str">
            <v>高雄市林園高中</v>
          </cell>
          <cell r="S27">
            <v>2050</v>
          </cell>
          <cell r="T27" t="str">
            <v>董心渝</v>
          </cell>
          <cell r="U27">
            <v>2057</v>
          </cell>
          <cell r="V27" t="str">
            <v>游舒丞</v>
          </cell>
          <cell r="W27">
            <v>5</v>
          </cell>
          <cell r="X27">
            <v>6</v>
          </cell>
        </row>
        <row r="28">
          <cell r="B28">
            <v>4</v>
          </cell>
          <cell r="C28" t="str">
            <v>勝1-4名負5-8名</v>
          </cell>
          <cell r="D28">
            <v>42486</v>
          </cell>
          <cell r="E28">
            <v>0.58333333333333337</v>
          </cell>
          <cell r="F28" t="str">
            <v>T4</v>
          </cell>
          <cell r="H28">
            <v>7</v>
          </cell>
          <cell r="I28" t="str">
            <v>臺北市南湖高中</v>
          </cell>
          <cell r="J28">
            <v>2001</v>
          </cell>
          <cell r="K28" t="str">
            <v>謝函諭</v>
          </cell>
          <cell r="L28">
            <v>2009</v>
          </cell>
          <cell r="M28" t="str">
            <v>鄭乃禎</v>
          </cell>
          <cell r="N28">
            <v>1</v>
          </cell>
          <cell r="O28">
            <v>3</v>
          </cell>
          <cell r="Q28">
            <v>8</v>
          </cell>
          <cell r="R28" t="str">
            <v>新北市淡江高中</v>
          </cell>
          <cell r="S28">
            <v>2015</v>
          </cell>
          <cell r="T28" t="str">
            <v>李恩綺</v>
          </cell>
          <cell r="U28">
            <v>2020</v>
          </cell>
          <cell r="V28" t="str">
            <v>陳亭婷</v>
          </cell>
          <cell r="W28">
            <v>8</v>
          </cell>
          <cell r="X28">
            <v>7</v>
          </cell>
        </row>
        <row r="29">
          <cell r="B29">
            <v>5</v>
          </cell>
          <cell r="C29" t="str">
            <v>勝5-6名負7-8名</v>
          </cell>
          <cell r="D29">
            <v>42486</v>
          </cell>
          <cell r="E29">
            <v>0.69444444444444453</v>
          </cell>
          <cell r="F29" t="str">
            <v>T5</v>
          </cell>
          <cell r="G29" t="str">
            <v>1L</v>
          </cell>
          <cell r="H29">
            <v>2</v>
          </cell>
          <cell r="I29" t="str">
            <v>苗栗縣苗栗高中</v>
          </cell>
          <cell r="J29">
            <v>2064</v>
          </cell>
          <cell r="K29" t="str">
            <v>林孟嫻</v>
          </cell>
          <cell r="L29">
            <v>2065</v>
          </cell>
          <cell r="M29" t="str">
            <v>林子馨</v>
          </cell>
          <cell r="N29">
            <v>3</v>
          </cell>
          <cell r="O29">
            <v>1</v>
          </cell>
          <cell r="P29" t="str">
            <v>2L</v>
          </cell>
          <cell r="Q29">
            <v>3</v>
          </cell>
          <cell r="R29" t="str">
            <v>臺北市南湖高中</v>
          </cell>
          <cell r="S29">
            <v>2004</v>
          </cell>
          <cell r="T29" t="str">
            <v>黃欣惠</v>
          </cell>
          <cell r="U29">
            <v>2008</v>
          </cell>
          <cell r="V29" t="str">
            <v>戴渝文</v>
          </cell>
          <cell r="W29">
            <v>2</v>
          </cell>
          <cell r="X29">
            <v>3</v>
          </cell>
        </row>
        <row r="30">
          <cell r="B30">
            <v>6</v>
          </cell>
          <cell r="C30" t="str">
            <v>勝5-6名負7-8名</v>
          </cell>
          <cell r="D30">
            <v>42486</v>
          </cell>
          <cell r="E30">
            <v>0.69444444444444453</v>
          </cell>
          <cell r="F30" t="str">
            <v>T6</v>
          </cell>
          <cell r="G30" t="str">
            <v>3L</v>
          </cell>
          <cell r="H30">
            <v>6</v>
          </cell>
          <cell r="I30" t="str">
            <v>高雄市林園高中</v>
          </cell>
          <cell r="J30">
            <v>2050</v>
          </cell>
          <cell r="K30" t="str">
            <v>董心渝</v>
          </cell>
          <cell r="L30">
            <v>2057</v>
          </cell>
          <cell r="M30" t="str">
            <v>游舒丞</v>
          </cell>
          <cell r="N30">
            <v>1</v>
          </cell>
          <cell r="O30">
            <v>3</v>
          </cell>
          <cell r="P30" t="str">
            <v>4L</v>
          </cell>
          <cell r="Q30">
            <v>7</v>
          </cell>
          <cell r="R30" t="str">
            <v>臺北市南湖高中</v>
          </cell>
          <cell r="S30">
            <v>2001</v>
          </cell>
          <cell r="T30" t="str">
            <v>謝函諭</v>
          </cell>
          <cell r="U30">
            <v>2009</v>
          </cell>
          <cell r="V30" t="str">
            <v>鄭乃禎</v>
          </cell>
          <cell r="W30">
            <v>7</v>
          </cell>
          <cell r="X30">
            <v>6</v>
          </cell>
        </row>
        <row r="31">
          <cell r="B31">
            <v>7</v>
          </cell>
          <cell r="C31" t="str">
            <v>勝1-2名負3-4名</v>
          </cell>
          <cell r="D31">
            <v>42486</v>
          </cell>
          <cell r="E31">
            <v>0.69444444444444453</v>
          </cell>
          <cell r="F31" t="str">
            <v>T7</v>
          </cell>
          <cell r="G31" t="str">
            <v>1w</v>
          </cell>
          <cell r="H31">
            <v>1</v>
          </cell>
          <cell r="I31" t="str">
            <v>新北市淡江高中</v>
          </cell>
          <cell r="J31">
            <v>2012</v>
          </cell>
          <cell r="K31" t="str">
            <v>王婷律</v>
          </cell>
          <cell r="L31">
            <v>2011</v>
          </cell>
          <cell r="M31" t="str">
            <v>吳思綺</v>
          </cell>
          <cell r="N31">
            <v>3</v>
          </cell>
          <cell r="O31">
            <v>0</v>
          </cell>
          <cell r="P31" t="str">
            <v>2w</v>
          </cell>
          <cell r="Q31">
            <v>4</v>
          </cell>
          <cell r="R31" t="str">
            <v>新北市淡江高中</v>
          </cell>
          <cell r="S31">
            <v>2016</v>
          </cell>
          <cell r="T31" t="str">
            <v>陳映蓁</v>
          </cell>
          <cell r="U31">
            <v>2014</v>
          </cell>
          <cell r="V31" t="str">
            <v>顏琳真</v>
          </cell>
          <cell r="W31">
            <v>1</v>
          </cell>
          <cell r="X31">
            <v>4</v>
          </cell>
        </row>
        <row r="32">
          <cell r="B32">
            <v>8</v>
          </cell>
          <cell r="C32" t="str">
            <v>勝1-2名負3-4名</v>
          </cell>
          <cell r="D32">
            <v>42486</v>
          </cell>
          <cell r="E32">
            <v>0.69444444444444453</v>
          </cell>
          <cell r="F32" t="str">
            <v>T8</v>
          </cell>
          <cell r="G32" t="str">
            <v>3w</v>
          </cell>
          <cell r="H32">
            <v>5</v>
          </cell>
          <cell r="I32" t="str">
            <v>苗栗縣苗栗高中</v>
          </cell>
          <cell r="J32">
            <v>2061</v>
          </cell>
          <cell r="K32" t="str">
            <v>吳憶樺</v>
          </cell>
          <cell r="L32">
            <v>2062</v>
          </cell>
          <cell r="M32" t="str">
            <v>張芷寧</v>
          </cell>
          <cell r="N32">
            <v>3</v>
          </cell>
          <cell r="O32">
            <v>1</v>
          </cell>
          <cell r="P32" t="str">
            <v>4w</v>
          </cell>
          <cell r="Q32">
            <v>8</v>
          </cell>
          <cell r="R32" t="str">
            <v>新北市淡江高中</v>
          </cell>
          <cell r="S32">
            <v>2015</v>
          </cell>
          <cell r="T32" t="str">
            <v>李恩綺</v>
          </cell>
          <cell r="U32">
            <v>2020</v>
          </cell>
          <cell r="V32" t="str">
            <v>陳亭婷</v>
          </cell>
          <cell r="W32">
            <v>5</v>
          </cell>
          <cell r="X32">
            <v>8</v>
          </cell>
        </row>
        <row r="33">
          <cell r="B33">
            <v>9</v>
          </cell>
          <cell r="C33" t="str">
            <v>七、八名</v>
          </cell>
          <cell r="D33">
            <v>42487</v>
          </cell>
          <cell r="E33">
            <v>0.4375</v>
          </cell>
          <cell r="F33" t="str">
            <v>T3</v>
          </cell>
          <cell r="G33" t="str">
            <v>5L</v>
          </cell>
          <cell r="H33">
            <v>3</v>
          </cell>
          <cell r="I33" t="str">
            <v>臺北市南湖高中</v>
          </cell>
          <cell r="J33">
            <v>2004</v>
          </cell>
          <cell r="K33" t="str">
            <v>黃欣惠</v>
          </cell>
          <cell r="L33">
            <v>2008</v>
          </cell>
          <cell r="M33" t="str">
            <v>戴渝文</v>
          </cell>
          <cell r="N33">
            <v>0</v>
          </cell>
          <cell r="O33">
            <v>3</v>
          </cell>
          <cell r="P33" t="str">
            <v>6L</v>
          </cell>
          <cell r="Q33">
            <v>6</v>
          </cell>
          <cell r="R33" t="str">
            <v>高雄市林園高中</v>
          </cell>
          <cell r="S33">
            <v>2050</v>
          </cell>
          <cell r="T33" t="str">
            <v>董心渝</v>
          </cell>
          <cell r="U33">
            <v>2057</v>
          </cell>
          <cell r="V33" t="str">
            <v>游舒丞</v>
          </cell>
          <cell r="W33">
            <v>6</v>
          </cell>
          <cell r="X33">
            <v>3</v>
          </cell>
        </row>
        <row r="34">
          <cell r="B34">
            <v>10</v>
          </cell>
          <cell r="C34" t="str">
            <v>五、六名</v>
          </cell>
          <cell r="D34">
            <v>42487</v>
          </cell>
          <cell r="E34">
            <v>0.4375</v>
          </cell>
          <cell r="F34" t="str">
            <v>T4</v>
          </cell>
          <cell r="G34" t="str">
            <v>5w</v>
          </cell>
          <cell r="H34">
            <v>2</v>
          </cell>
          <cell r="I34" t="str">
            <v>苗栗縣苗栗高中</v>
          </cell>
          <cell r="J34">
            <v>2064</v>
          </cell>
          <cell r="K34" t="str">
            <v>林孟嫻</v>
          </cell>
          <cell r="L34">
            <v>2065</v>
          </cell>
          <cell r="M34" t="str">
            <v>林子馨</v>
          </cell>
          <cell r="N34">
            <v>3</v>
          </cell>
          <cell r="O34">
            <v>2</v>
          </cell>
          <cell r="P34" t="str">
            <v>6w</v>
          </cell>
          <cell r="Q34">
            <v>7</v>
          </cell>
          <cell r="R34" t="str">
            <v>臺北市南湖高中</v>
          </cell>
          <cell r="S34">
            <v>2001</v>
          </cell>
          <cell r="T34" t="str">
            <v>謝函諭</v>
          </cell>
          <cell r="U34">
            <v>2009</v>
          </cell>
          <cell r="V34" t="str">
            <v>鄭乃禎</v>
          </cell>
          <cell r="W34">
            <v>2</v>
          </cell>
          <cell r="X34">
            <v>7</v>
          </cell>
        </row>
        <row r="35">
          <cell r="B35">
            <v>11</v>
          </cell>
          <cell r="C35" t="str">
            <v>三、四名</v>
          </cell>
          <cell r="D35">
            <v>42487</v>
          </cell>
          <cell r="E35">
            <v>0.5625</v>
          </cell>
          <cell r="F35" t="str">
            <v>T5</v>
          </cell>
          <cell r="G35" t="str">
            <v>7L</v>
          </cell>
          <cell r="H35">
            <v>4</v>
          </cell>
          <cell r="I35" t="str">
            <v>新北市淡江高中</v>
          </cell>
          <cell r="J35">
            <v>2016</v>
          </cell>
          <cell r="K35" t="str">
            <v>陳映蓁</v>
          </cell>
          <cell r="L35">
            <v>2014</v>
          </cell>
          <cell r="M35" t="str">
            <v>顏琳真</v>
          </cell>
          <cell r="N35">
            <v>3</v>
          </cell>
          <cell r="O35">
            <v>1</v>
          </cell>
          <cell r="P35" t="str">
            <v>8L</v>
          </cell>
          <cell r="Q35">
            <v>8</v>
          </cell>
          <cell r="R35" t="str">
            <v>新北市淡江高中</v>
          </cell>
          <cell r="S35">
            <v>2015</v>
          </cell>
          <cell r="T35" t="str">
            <v>李恩綺</v>
          </cell>
          <cell r="U35">
            <v>2020</v>
          </cell>
          <cell r="V35" t="str">
            <v>陳亭婷</v>
          </cell>
          <cell r="W35">
            <v>4</v>
          </cell>
          <cell r="X35">
            <v>8</v>
          </cell>
        </row>
        <row r="36">
          <cell r="B36">
            <v>12</v>
          </cell>
          <cell r="C36" t="str">
            <v>冠、亞軍</v>
          </cell>
          <cell r="D36">
            <v>42487</v>
          </cell>
          <cell r="E36">
            <v>0.5625</v>
          </cell>
          <cell r="F36" t="str">
            <v>T6</v>
          </cell>
          <cell r="G36" t="str">
            <v>7w</v>
          </cell>
          <cell r="H36">
            <v>1</v>
          </cell>
          <cell r="I36" t="str">
            <v>新北市淡江高中</v>
          </cell>
          <cell r="J36">
            <v>2012</v>
          </cell>
          <cell r="K36" t="str">
            <v>王婷律</v>
          </cell>
          <cell r="L36">
            <v>2011</v>
          </cell>
          <cell r="M36" t="str">
            <v>吳思綺</v>
          </cell>
          <cell r="N36">
            <v>3</v>
          </cell>
          <cell r="O36">
            <v>0</v>
          </cell>
          <cell r="P36" t="str">
            <v>8w</v>
          </cell>
          <cell r="Q36">
            <v>5</v>
          </cell>
          <cell r="R36" t="str">
            <v>苗栗縣苗栗高中</v>
          </cell>
          <cell r="S36">
            <v>2061</v>
          </cell>
          <cell r="T36" t="str">
            <v>吳憶樺</v>
          </cell>
          <cell r="U36">
            <v>2062</v>
          </cell>
          <cell r="V36" t="str">
            <v>張芷寧</v>
          </cell>
          <cell r="W36">
            <v>1</v>
          </cell>
          <cell r="X36">
            <v>5</v>
          </cell>
        </row>
        <row r="37">
          <cell r="E37" t="str">
            <v>第一名</v>
          </cell>
          <cell r="G37" t="str">
            <v>12w</v>
          </cell>
          <cell r="H37">
            <v>1</v>
          </cell>
          <cell r="I37" t="str">
            <v>新北市淡江高中</v>
          </cell>
          <cell r="J37">
            <v>2012</v>
          </cell>
          <cell r="K37" t="str">
            <v>王婷律</v>
          </cell>
          <cell r="L37">
            <v>2011</v>
          </cell>
          <cell r="M37" t="str">
            <v>吳思綺</v>
          </cell>
        </row>
        <row r="38">
          <cell r="E38" t="str">
            <v>第二名</v>
          </cell>
          <cell r="F38" t="str">
            <v>A2</v>
          </cell>
          <cell r="G38" t="str">
            <v>12L</v>
          </cell>
          <cell r="H38">
            <v>5</v>
          </cell>
          <cell r="I38" t="str">
            <v>苗栗縣苗栗高中</v>
          </cell>
          <cell r="J38">
            <v>2061</v>
          </cell>
          <cell r="K38" t="str">
            <v>吳憶樺</v>
          </cell>
          <cell r="L38">
            <v>2062</v>
          </cell>
          <cell r="M38" t="str">
            <v>張芷寧</v>
          </cell>
        </row>
        <row r="39">
          <cell r="E39" t="str">
            <v>第三名</v>
          </cell>
          <cell r="F39" t="str">
            <v>B1</v>
          </cell>
          <cell r="G39" t="str">
            <v>11w</v>
          </cell>
          <cell r="H39">
            <v>4</v>
          </cell>
          <cell r="I39" t="str">
            <v>新北市淡江高中</v>
          </cell>
          <cell r="J39">
            <v>2016</v>
          </cell>
          <cell r="K39" t="str">
            <v>陳映蓁</v>
          </cell>
          <cell r="L39">
            <v>2014</v>
          </cell>
          <cell r="M39" t="str">
            <v>顏琳真</v>
          </cell>
        </row>
        <row r="40">
          <cell r="E40" t="str">
            <v>第四名</v>
          </cell>
          <cell r="F40" t="str">
            <v>B2</v>
          </cell>
          <cell r="G40" t="str">
            <v>11L</v>
          </cell>
          <cell r="H40">
            <v>8</v>
          </cell>
          <cell r="I40" t="str">
            <v>新北市淡江高中</v>
          </cell>
          <cell r="J40">
            <v>2015</v>
          </cell>
          <cell r="K40" t="str">
            <v>李恩綺</v>
          </cell>
          <cell r="L40">
            <v>2020</v>
          </cell>
          <cell r="M40" t="str">
            <v>陳亭婷</v>
          </cell>
        </row>
        <row r="41">
          <cell r="E41" t="str">
            <v>第五名</v>
          </cell>
          <cell r="F41" t="str">
            <v>A3-1</v>
          </cell>
          <cell r="G41" t="str">
            <v>10w</v>
          </cell>
          <cell r="H41">
            <v>2</v>
          </cell>
          <cell r="I41" t="str">
            <v>苗栗縣苗栗高中</v>
          </cell>
          <cell r="J41">
            <v>2064</v>
          </cell>
          <cell r="K41" t="str">
            <v>林孟嫻</v>
          </cell>
          <cell r="L41">
            <v>2065</v>
          </cell>
          <cell r="M41" t="str">
            <v>林子馨</v>
          </cell>
        </row>
        <row r="42">
          <cell r="E42" t="str">
            <v>第六名</v>
          </cell>
          <cell r="F42" t="str">
            <v>A3-2</v>
          </cell>
          <cell r="G42" t="str">
            <v>10L</v>
          </cell>
          <cell r="H42">
            <v>7</v>
          </cell>
          <cell r="I42" t="str">
            <v>臺北市南湖高中</v>
          </cell>
          <cell r="J42">
            <v>2001</v>
          </cell>
          <cell r="K42" t="str">
            <v>謝函諭</v>
          </cell>
          <cell r="L42">
            <v>2009</v>
          </cell>
          <cell r="M42" t="str">
            <v>鄭乃禎</v>
          </cell>
        </row>
        <row r="43">
          <cell r="E43" t="str">
            <v>第七名</v>
          </cell>
          <cell r="F43" t="str">
            <v>B3-1</v>
          </cell>
          <cell r="G43" t="str">
            <v>9w</v>
          </cell>
          <cell r="H43">
            <v>6</v>
          </cell>
          <cell r="I43" t="str">
            <v>高雄市林園高中</v>
          </cell>
          <cell r="J43">
            <v>2050</v>
          </cell>
          <cell r="K43" t="str">
            <v>董心渝</v>
          </cell>
          <cell r="L43">
            <v>2057</v>
          </cell>
          <cell r="M43" t="str">
            <v>游舒丞</v>
          </cell>
        </row>
        <row r="44">
          <cell r="E44" t="str">
            <v>第八名</v>
          </cell>
          <cell r="F44" t="str">
            <v>B3-2</v>
          </cell>
          <cell r="G44" t="str">
            <v>9L</v>
          </cell>
          <cell r="H44">
            <v>3</v>
          </cell>
          <cell r="I44" t="str">
            <v>臺北市南湖高中</v>
          </cell>
          <cell r="J44">
            <v>2004</v>
          </cell>
          <cell r="K44" t="str">
            <v>黃欣惠</v>
          </cell>
          <cell r="L44">
            <v>2008</v>
          </cell>
          <cell r="M44" t="str">
            <v>戴渝文</v>
          </cell>
        </row>
        <row r="46">
          <cell r="B46">
            <v>1</v>
          </cell>
          <cell r="C46" t="str">
            <v>勝1-4名負5-8名</v>
          </cell>
          <cell r="D46">
            <v>42486</v>
          </cell>
          <cell r="E46">
            <v>0.61111111111111105</v>
          </cell>
          <cell r="F46" t="str">
            <v>T5</v>
          </cell>
          <cell r="H46">
            <v>1</v>
          </cell>
          <cell r="I46" t="str">
            <v>桃園市桃園國中</v>
          </cell>
          <cell r="J46">
            <v>3075</v>
          </cell>
          <cell r="K46" t="str">
            <v>童冠嶧</v>
          </cell>
          <cell r="L46">
            <v>3082</v>
          </cell>
          <cell r="M46" t="str">
            <v>王韋捷</v>
          </cell>
          <cell r="N46">
            <v>3</v>
          </cell>
          <cell r="O46">
            <v>0</v>
          </cell>
          <cell r="Q46">
            <v>2</v>
          </cell>
          <cell r="R46" t="str">
            <v>基隆市銘傳國中</v>
          </cell>
          <cell r="S46">
            <v>3084</v>
          </cell>
          <cell r="T46" t="str">
            <v>藍鉦淯</v>
          </cell>
          <cell r="U46">
            <v>3085</v>
          </cell>
          <cell r="V46" t="str">
            <v>蔡翔宇</v>
          </cell>
          <cell r="W46">
            <v>1</v>
          </cell>
          <cell r="X46">
            <v>2</v>
          </cell>
        </row>
        <row r="47">
          <cell r="B47">
            <v>2</v>
          </cell>
          <cell r="C47" t="str">
            <v>勝1-4名負5-8名</v>
          </cell>
          <cell r="D47">
            <v>42486</v>
          </cell>
          <cell r="E47">
            <v>0.61111111111111105</v>
          </cell>
          <cell r="F47" t="str">
            <v>T6</v>
          </cell>
          <cell r="H47">
            <v>3</v>
          </cell>
          <cell r="I47" t="str">
            <v>臺北市麗山國中</v>
          </cell>
          <cell r="J47">
            <v>3012</v>
          </cell>
          <cell r="K47" t="str">
            <v>魏呈庭</v>
          </cell>
          <cell r="L47">
            <v>3013</v>
          </cell>
          <cell r="M47" t="str">
            <v>蔡政安</v>
          </cell>
          <cell r="N47">
            <v>3</v>
          </cell>
          <cell r="O47">
            <v>0</v>
          </cell>
          <cell r="Q47">
            <v>4</v>
          </cell>
          <cell r="R47" t="str">
            <v>高雄市福誠高中</v>
          </cell>
          <cell r="S47">
            <v>3055</v>
          </cell>
          <cell r="T47" t="str">
            <v>陳冠元</v>
          </cell>
          <cell r="U47">
            <v>3056</v>
          </cell>
          <cell r="V47" t="str">
            <v>黃弘州</v>
          </cell>
          <cell r="W47">
            <v>3</v>
          </cell>
          <cell r="X47">
            <v>4</v>
          </cell>
        </row>
        <row r="48">
          <cell r="B48">
            <v>3</v>
          </cell>
          <cell r="C48" t="str">
            <v>勝1-4名負5-8名</v>
          </cell>
          <cell r="D48">
            <v>42486</v>
          </cell>
          <cell r="E48">
            <v>0.61111111111111105</v>
          </cell>
          <cell r="F48" t="str">
            <v>T7</v>
          </cell>
          <cell r="H48">
            <v>5</v>
          </cell>
          <cell r="I48" t="str">
            <v>高雄市福誠高中</v>
          </cell>
          <cell r="J48">
            <v>3060</v>
          </cell>
          <cell r="K48" t="str">
            <v>林子鈞</v>
          </cell>
          <cell r="L48">
            <v>3063</v>
          </cell>
          <cell r="M48" t="str">
            <v>陳佳佑</v>
          </cell>
          <cell r="N48">
            <v>3</v>
          </cell>
          <cell r="O48">
            <v>0</v>
          </cell>
          <cell r="Q48">
            <v>6</v>
          </cell>
          <cell r="R48" t="str">
            <v>宜蘭縣中華國中</v>
          </cell>
          <cell r="S48">
            <v>3073</v>
          </cell>
          <cell r="T48" t="str">
            <v>楊琮奕</v>
          </cell>
          <cell r="U48">
            <v>3072</v>
          </cell>
          <cell r="V48" t="str">
            <v>吳杰恩</v>
          </cell>
          <cell r="W48">
            <v>5</v>
          </cell>
          <cell r="X48">
            <v>6</v>
          </cell>
        </row>
        <row r="49">
          <cell r="B49">
            <v>4</v>
          </cell>
          <cell r="C49" t="str">
            <v>勝1-4名負5-8名</v>
          </cell>
          <cell r="D49">
            <v>42486</v>
          </cell>
          <cell r="E49">
            <v>0.61111111111111105</v>
          </cell>
          <cell r="F49" t="str">
            <v>T8</v>
          </cell>
          <cell r="H49">
            <v>7</v>
          </cell>
          <cell r="I49" t="str">
            <v>新北市海山高中</v>
          </cell>
          <cell r="J49">
            <v>3029</v>
          </cell>
          <cell r="K49" t="str">
            <v>鄒尚程</v>
          </cell>
          <cell r="L49">
            <v>3030</v>
          </cell>
          <cell r="M49" t="str">
            <v>王冠儒</v>
          </cell>
          <cell r="N49">
            <v>0</v>
          </cell>
          <cell r="O49">
            <v>3</v>
          </cell>
          <cell r="Q49">
            <v>8</v>
          </cell>
          <cell r="R49" t="str">
            <v>臺北市麗山國中</v>
          </cell>
          <cell r="S49">
            <v>3014</v>
          </cell>
          <cell r="T49" t="str">
            <v>張光騏</v>
          </cell>
          <cell r="U49">
            <v>3019</v>
          </cell>
          <cell r="V49" t="str">
            <v>黃豐茂</v>
          </cell>
          <cell r="W49">
            <v>8</v>
          </cell>
          <cell r="X49">
            <v>7</v>
          </cell>
        </row>
        <row r="50">
          <cell r="B50">
            <v>5</v>
          </cell>
          <cell r="C50" t="str">
            <v>勝5-6名負7-8名</v>
          </cell>
          <cell r="D50">
            <v>42486</v>
          </cell>
          <cell r="E50">
            <v>0.72222222222222221</v>
          </cell>
          <cell r="F50" t="str">
            <v>T1</v>
          </cell>
          <cell r="G50" t="str">
            <v>1L</v>
          </cell>
          <cell r="H50">
            <v>2</v>
          </cell>
          <cell r="I50" t="str">
            <v>基隆市銘傳國中</v>
          </cell>
          <cell r="J50">
            <v>3084</v>
          </cell>
          <cell r="K50" t="str">
            <v>藍鉦淯</v>
          </cell>
          <cell r="L50">
            <v>3085</v>
          </cell>
          <cell r="M50" t="str">
            <v>蔡翔宇</v>
          </cell>
          <cell r="N50">
            <v>0</v>
          </cell>
          <cell r="O50">
            <v>3</v>
          </cell>
          <cell r="P50" t="str">
            <v>2L</v>
          </cell>
          <cell r="Q50">
            <v>4</v>
          </cell>
          <cell r="R50" t="str">
            <v>高雄市福誠高中</v>
          </cell>
          <cell r="S50">
            <v>3055</v>
          </cell>
          <cell r="T50" t="str">
            <v>陳冠元</v>
          </cell>
          <cell r="U50">
            <v>3056</v>
          </cell>
          <cell r="V50" t="str">
            <v>黃弘州</v>
          </cell>
          <cell r="W50">
            <v>4</v>
          </cell>
          <cell r="X50">
            <v>2</v>
          </cell>
        </row>
        <row r="51">
          <cell r="B51">
            <v>6</v>
          </cell>
          <cell r="C51" t="str">
            <v>勝5-6名負7-8名</v>
          </cell>
          <cell r="D51">
            <v>42486</v>
          </cell>
          <cell r="E51">
            <v>0.72222222222222221</v>
          </cell>
          <cell r="F51" t="str">
            <v>T2</v>
          </cell>
          <cell r="G51" t="str">
            <v>3L</v>
          </cell>
          <cell r="H51">
            <v>6</v>
          </cell>
          <cell r="I51" t="str">
            <v>宜蘭縣中華國中</v>
          </cell>
          <cell r="J51">
            <v>3073</v>
          </cell>
          <cell r="K51" t="str">
            <v>楊琮奕</v>
          </cell>
          <cell r="L51">
            <v>3072</v>
          </cell>
          <cell r="M51" t="str">
            <v>吳杰恩</v>
          </cell>
          <cell r="N51">
            <v>0</v>
          </cell>
          <cell r="O51">
            <v>3</v>
          </cell>
          <cell r="P51" t="str">
            <v>4L</v>
          </cell>
          <cell r="Q51">
            <v>7</v>
          </cell>
          <cell r="R51" t="str">
            <v>新北市海山高中</v>
          </cell>
          <cell r="S51">
            <v>3029</v>
          </cell>
          <cell r="T51" t="str">
            <v>鄒尚程</v>
          </cell>
          <cell r="U51">
            <v>3030</v>
          </cell>
          <cell r="V51" t="str">
            <v>王冠儒</v>
          </cell>
          <cell r="W51">
            <v>7</v>
          </cell>
          <cell r="X51">
            <v>6</v>
          </cell>
        </row>
        <row r="52">
          <cell r="B52">
            <v>7</v>
          </cell>
          <cell r="C52" t="str">
            <v>勝1-2名負3-4名</v>
          </cell>
          <cell r="D52">
            <v>42486</v>
          </cell>
          <cell r="E52">
            <v>0.72222222222222221</v>
          </cell>
          <cell r="F52" t="str">
            <v>T3</v>
          </cell>
          <cell r="G52" t="str">
            <v>1w</v>
          </cell>
          <cell r="H52">
            <v>1</v>
          </cell>
          <cell r="I52" t="str">
            <v>桃園市桃園國中</v>
          </cell>
          <cell r="J52">
            <v>3075</v>
          </cell>
          <cell r="K52" t="str">
            <v>童冠嶧</v>
          </cell>
          <cell r="L52">
            <v>3082</v>
          </cell>
          <cell r="M52" t="str">
            <v>王韋捷</v>
          </cell>
          <cell r="N52">
            <v>1</v>
          </cell>
          <cell r="O52">
            <v>3</v>
          </cell>
          <cell r="P52" t="str">
            <v>2w</v>
          </cell>
          <cell r="Q52">
            <v>3</v>
          </cell>
          <cell r="R52" t="str">
            <v>臺北市麗山國中</v>
          </cell>
          <cell r="S52">
            <v>3012</v>
          </cell>
          <cell r="T52" t="str">
            <v>魏呈庭</v>
          </cell>
          <cell r="U52">
            <v>3013</v>
          </cell>
          <cell r="V52" t="str">
            <v>蔡政安</v>
          </cell>
          <cell r="W52">
            <v>3</v>
          </cell>
          <cell r="X52">
            <v>1</v>
          </cell>
        </row>
        <row r="53">
          <cell r="B53">
            <v>8</v>
          </cell>
          <cell r="C53" t="str">
            <v>勝1-2名負3-4名</v>
          </cell>
          <cell r="D53">
            <v>42486</v>
          </cell>
          <cell r="E53">
            <v>0.72222222222222221</v>
          </cell>
          <cell r="F53" t="str">
            <v>T4</v>
          </cell>
          <cell r="G53" t="str">
            <v>3w</v>
          </cell>
          <cell r="H53">
            <v>5</v>
          </cell>
          <cell r="I53" t="str">
            <v>高雄市福誠高中</v>
          </cell>
          <cell r="J53">
            <v>3060</v>
          </cell>
          <cell r="K53" t="str">
            <v>林子鈞</v>
          </cell>
          <cell r="L53">
            <v>3063</v>
          </cell>
          <cell r="M53" t="str">
            <v>陳佳佑</v>
          </cell>
          <cell r="N53">
            <v>2</v>
          </cell>
          <cell r="O53">
            <v>3</v>
          </cell>
          <cell r="P53" t="str">
            <v>4w</v>
          </cell>
          <cell r="Q53">
            <v>8</v>
          </cell>
          <cell r="R53" t="str">
            <v>臺北市麗山國中</v>
          </cell>
          <cell r="S53">
            <v>3014</v>
          </cell>
          <cell r="T53" t="str">
            <v>張光騏</v>
          </cell>
          <cell r="U53">
            <v>3019</v>
          </cell>
          <cell r="V53" t="str">
            <v>黃豐茂</v>
          </cell>
          <cell r="W53">
            <v>8</v>
          </cell>
          <cell r="X53">
            <v>5</v>
          </cell>
        </row>
        <row r="54">
          <cell r="B54">
            <v>9</v>
          </cell>
          <cell r="C54" t="str">
            <v>七、八名</v>
          </cell>
          <cell r="D54">
            <v>42487</v>
          </cell>
          <cell r="E54">
            <v>0.4375</v>
          </cell>
          <cell r="F54" t="str">
            <v>T5</v>
          </cell>
          <cell r="G54" t="str">
            <v>5L</v>
          </cell>
          <cell r="H54">
            <v>2</v>
          </cell>
          <cell r="I54" t="str">
            <v>基隆市銘傳國中</v>
          </cell>
          <cell r="J54">
            <v>3084</v>
          </cell>
          <cell r="K54" t="str">
            <v>藍鉦淯</v>
          </cell>
          <cell r="L54">
            <v>3085</v>
          </cell>
          <cell r="M54" t="str">
            <v>蔡翔宇</v>
          </cell>
          <cell r="N54">
            <v>1</v>
          </cell>
          <cell r="O54">
            <v>3</v>
          </cell>
          <cell r="P54" t="str">
            <v>6L</v>
          </cell>
          <cell r="Q54">
            <v>6</v>
          </cell>
          <cell r="R54" t="str">
            <v>宜蘭縣中華國中</v>
          </cell>
          <cell r="S54">
            <v>3073</v>
          </cell>
          <cell r="T54" t="str">
            <v>楊琮奕</v>
          </cell>
          <cell r="U54">
            <v>3072</v>
          </cell>
          <cell r="V54" t="str">
            <v>吳杰恩</v>
          </cell>
          <cell r="W54">
            <v>6</v>
          </cell>
          <cell r="X54">
            <v>2</v>
          </cell>
        </row>
        <row r="55">
          <cell r="B55">
            <v>10</v>
          </cell>
          <cell r="C55" t="str">
            <v>五、六名</v>
          </cell>
          <cell r="D55">
            <v>42487</v>
          </cell>
          <cell r="E55">
            <v>0.4375</v>
          </cell>
          <cell r="F55" t="str">
            <v>T6</v>
          </cell>
          <cell r="G55" t="str">
            <v>5w</v>
          </cell>
          <cell r="H55">
            <v>4</v>
          </cell>
          <cell r="I55" t="str">
            <v>高雄市福誠高中</v>
          </cell>
          <cell r="J55">
            <v>3055</v>
          </cell>
          <cell r="K55" t="str">
            <v>陳冠元</v>
          </cell>
          <cell r="L55">
            <v>3056</v>
          </cell>
          <cell r="M55" t="str">
            <v>黃弘州</v>
          </cell>
          <cell r="N55">
            <v>3</v>
          </cell>
          <cell r="O55">
            <v>0</v>
          </cell>
          <cell r="P55" t="str">
            <v>6w</v>
          </cell>
          <cell r="Q55">
            <v>7</v>
          </cell>
          <cell r="R55" t="str">
            <v>新北市海山高中</v>
          </cell>
          <cell r="S55">
            <v>3029</v>
          </cell>
          <cell r="T55" t="str">
            <v>鄒尚程</v>
          </cell>
          <cell r="U55">
            <v>3030</v>
          </cell>
          <cell r="V55" t="str">
            <v>王冠儒</v>
          </cell>
          <cell r="W55">
            <v>4</v>
          </cell>
          <cell r="X55">
            <v>7</v>
          </cell>
        </row>
        <row r="56">
          <cell r="B56">
            <v>11</v>
          </cell>
          <cell r="C56" t="str">
            <v>三、四名</v>
          </cell>
          <cell r="D56">
            <v>42487</v>
          </cell>
          <cell r="E56">
            <v>0.5625</v>
          </cell>
          <cell r="F56" t="str">
            <v>T4</v>
          </cell>
          <cell r="G56" t="str">
            <v>7L</v>
          </cell>
          <cell r="H56">
            <v>1</v>
          </cell>
          <cell r="I56" t="str">
            <v>桃園市桃園國中</v>
          </cell>
          <cell r="J56">
            <v>3075</v>
          </cell>
          <cell r="K56" t="str">
            <v>童冠嶧</v>
          </cell>
          <cell r="L56">
            <v>3082</v>
          </cell>
          <cell r="M56" t="str">
            <v>王韋捷</v>
          </cell>
          <cell r="N56">
            <v>0</v>
          </cell>
          <cell r="O56">
            <v>3</v>
          </cell>
          <cell r="P56" t="str">
            <v>8L</v>
          </cell>
          <cell r="Q56">
            <v>5</v>
          </cell>
          <cell r="R56" t="str">
            <v>高雄市福誠高中</v>
          </cell>
          <cell r="S56">
            <v>3060</v>
          </cell>
          <cell r="T56" t="str">
            <v>林子鈞</v>
          </cell>
          <cell r="U56">
            <v>3063</v>
          </cell>
          <cell r="V56" t="str">
            <v>陳佳佑</v>
          </cell>
          <cell r="W56">
            <v>5</v>
          </cell>
          <cell r="X56">
            <v>1</v>
          </cell>
        </row>
        <row r="57">
          <cell r="B57">
            <v>12</v>
          </cell>
          <cell r="C57" t="str">
            <v>冠、亞軍</v>
          </cell>
          <cell r="D57">
            <v>42487</v>
          </cell>
          <cell r="E57">
            <v>0.5625</v>
          </cell>
          <cell r="F57" t="str">
            <v>T3</v>
          </cell>
          <cell r="G57" t="str">
            <v>7w</v>
          </cell>
          <cell r="H57">
            <v>3</v>
          </cell>
          <cell r="I57" t="str">
            <v>臺北市麗山國中</v>
          </cell>
          <cell r="J57">
            <v>3012</v>
          </cell>
          <cell r="K57" t="str">
            <v>魏呈庭</v>
          </cell>
          <cell r="L57">
            <v>3013</v>
          </cell>
          <cell r="M57" t="str">
            <v>蔡政安</v>
          </cell>
          <cell r="N57">
            <v>3</v>
          </cell>
          <cell r="O57">
            <v>0</v>
          </cell>
          <cell r="P57" t="str">
            <v>8w</v>
          </cell>
          <cell r="Q57">
            <v>8</v>
          </cell>
          <cell r="R57" t="str">
            <v>臺北市麗山國中</v>
          </cell>
          <cell r="S57">
            <v>3014</v>
          </cell>
          <cell r="T57" t="str">
            <v>張光騏</v>
          </cell>
          <cell r="U57">
            <v>3019</v>
          </cell>
          <cell r="V57" t="str">
            <v>黃豐茂</v>
          </cell>
          <cell r="W57">
            <v>3</v>
          </cell>
          <cell r="X57">
            <v>8</v>
          </cell>
        </row>
        <row r="58">
          <cell r="E58" t="str">
            <v>第一名</v>
          </cell>
          <cell r="G58" t="str">
            <v>12w</v>
          </cell>
          <cell r="H58">
            <v>3</v>
          </cell>
          <cell r="I58" t="str">
            <v>臺北市麗山國中</v>
          </cell>
          <cell r="J58">
            <v>3012</v>
          </cell>
          <cell r="K58" t="str">
            <v>魏呈庭</v>
          </cell>
          <cell r="L58">
            <v>3013</v>
          </cell>
          <cell r="M58" t="str">
            <v>蔡政安</v>
          </cell>
        </row>
        <row r="59">
          <cell r="E59" t="str">
            <v>第二名</v>
          </cell>
          <cell r="F59" t="str">
            <v>A2</v>
          </cell>
          <cell r="G59" t="str">
            <v>12L</v>
          </cell>
          <cell r="H59">
            <v>8</v>
          </cell>
          <cell r="I59" t="str">
            <v>臺北市麗山國中</v>
          </cell>
          <cell r="J59">
            <v>3014</v>
          </cell>
          <cell r="K59" t="str">
            <v>張光騏</v>
          </cell>
          <cell r="L59">
            <v>3019</v>
          </cell>
          <cell r="M59" t="str">
            <v>黃豐茂</v>
          </cell>
        </row>
        <row r="60">
          <cell r="E60" t="str">
            <v>第三名</v>
          </cell>
          <cell r="F60" t="str">
            <v>B1</v>
          </cell>
          <cell r="G60" t="str">
            <v>11w</v>
          </cell>
          <cell r="H60">
            <v>5</v>
          </cell>
          <cell r="I60" t="str">
            <v>高雄市福誠高中</v>
          </cell>
          <cell r="J60">
            <v>3060</v>
          </cell>
          <cell r="K60" t="str">
            <v>林子鈞</v>
          </cell>
          <cell r="L60">
            <v>3063</v>
          </cell>
          <cell r="M60" t="str">
            <v>陳佳佑</v>
          </cell>
        </row>
        <row r="61">
          <cell r="E61" t="str">
            <v>第四名</v>
          </cell>
          <cell r="F61" t="str">
            <v>B2</v>
          </cell>
          <cell r="G61" t="str">
            <v>11L</v>
          </cell>
          <cell r="H61">
            <v>1</v>
          </cell>
          <cell r="I61" t="str">
            <v>桃園市桃園國中</v>
          </cell>
          <cell r="J61">
            <v>3075</v>
          </cell>
          <cell r="K61" t="str">
            <v>童冠嶧</v>
          </cell>
          <cell r="L61">
            <v>3082</v>
          </cell>
          <cell r="M61" t="str">
            <v>王韋捷</v>
          </cell>
        </row>
        <row r="62">
          <cell r="E62" t="str">
            <v>第五名</v>
          </cell>
          <cell r="F62" t="str">
            <v>A3-1</v>
          </cell>
          <cell r="G62" t="str">
            <v>10w</v>
          </cell>
          <cell r="H62">
            <v>4</v>
          </cell>
          <cell r="I62" t="str">
            <v>高雄市福誠高中</v>
          </cell>
          <cell r="J62">
            <v>3055</v>
          </cell>
          <cell r="K62" t="str">
            <v>陳冠元</v>
          </cell>
          <cell r="L62">
            <v>3056</v>
          </cell>
          <cell r="M62" t="str">
            <v>黃弘州</v>
          </cell>
        </row>
        <row r="63">
          <cell r="E63" t="str">
            <v>第六名</v>
          </cell>
          <cell r="F63" t="str">
            <v>A3-2</v>
          </cell>
          <cell r="G63" t="str">
            <v>10L</v>
          </cell>
          <cell r="H63">
            <v>7</v>
          </cell>
          <cell r="I63" t="str">
            <v>新北市海山高中</v>
          </cell>
          <cell r="J63">
            <v>3029</v>
          </cell>
          <cell r="K63" t="str">
            <v>鄒尚程</v>
          </cell>
          <cell r="L63">
            <v>3030</v>
          </cell>
          <cell r="M63" t="str">
            <v>王冠儒</v>
          </cell>
        </row>
        <row r="64">
          <cell r="E64" t="str">
            <v>第七名</v>
          </cell>
          <cell r="F64" t="str">
            <v>B3-1</v>
          </cell>
          <cell r="G64" t="str">
            <v>9w</v>
          </cell>
          <cell r="H64">
            <v>6</v>
          </cell>
          <cell r="I64" t="str">
            <v>宜蘭縣中華國中</v>
          </cell>
          <cell r="J64">
            <v>3073</v>
          </cell>
          <cell r="K64" t="str">
            <v>楊琮奕</v>
          </cell>
          <cell r="L64">
            <v>3072</v>
          </cell>
          <cell r="M64" t="str">
            <v>吳杰恩</v>
          </cell>
        </row>
        <row r="65">
          <cell r="E65" t="str">
            <v>第八名</v>
          </cell>
          <cell r="F65" t="str">
            <v>B3-2</v>
          </cell>
          <cell r="G65" t="str">
            <v>9L</v>
          </cell>
          <cell r="H65">
            <v>2</v>
          </cell>
          <cell r="I65" t="str">
            <v>基隆市銘傳國中</v>
          </cell>
          <cell r="J65">
            <v>3084</v>
          </cell>
          <cell r="K65" t="str">
            <v>藍鉦淯</v>
          </cell>
          <cell r="L65">
            <v>3085</v>
          </cell>
          <cell r="M65" t="str">
            <v>蔡翔宇</v>
          </cell>
        </row>
        <row r="67">
          <cell r="B67">
            <v>1</v>
          </cell>
          <cell r="C67" t="str">
            <v>勝1-4名負5-8名</v>
          </cell>
          <cell r="D67">
            <v>42486</v>
          </cell>
          <cell r="E67">
            <v>0.58333333333333337</v>
          </cell>
          <cell r="F67" t="str">
            <v>T5</v>
          </cell>
          <cell r="H67">
            <v>1</v>
          </cell>
          <cell r="I67" t="str">
            <v>彰化縣彰化藝中</v>
          </cell>
          <cell r="J67">
            <v>4073</v>
          </cell>
          <cell r="K67" t="str">
            <v>陳沛晴</v>
          </cell>
          <cell r="L67">
            <v>4074</v>
          </cell>
          <cell r="M67" t="str">
            <v>李宇瑭</v>
          </cell>
          <cell r="N67">
            <v>3</v>
          </cell>
          <cell r="O67">
            <v>1</v>
          </cell>
          <cell r="Q67">
            <v>2</v>
          </cell>
          <cell r="R67" t="str">
            <v>苗栗縣維真國中</v>
          </cell>
          <cell r="S67">
            <v>4071</v>
          </cell>
          <cell r="T67" t="str">
            <v>劉昀蓁</v>
          </cell>
          <cell r="U67">
            <v>4068</v>
          </cell>
          <cell r="V67" t="str">
            <v>鄭心榆</v>
          </cell>
          <cell r="W67">
            <v>1</v>
          </cell>
          <cell r="X67">
            <v>2</v>
          </cell>
        </row>
        <row r="68">
          <cell r="B68">
            <v>2</v>
          </cell>
          <cell r="C68" t="str">
            <v>勝1-4名負5-8名</v>
          </cell>
          <cell r="D68">
            <v>42486</v>
          </cell>
          <cell r="E68">
            <v>0.58333333333333337</v>
          </cell>
          <cell r="F68" t="str">
            <v>T6</v>
          </cell>
          <cell r="H68">
            <v>3</v>
          </cell>
          <cell r="I68" t="str">
            <v>臺南市白河國中</v>
          </cell>
          <cell r="J68">
            <v>4043</v>
          </cell>
          <cell r="K68" t="str">
            <v>賴晏筠</v>
          </cell>
          <cell r="L68">
            <v>4044</v>
          </cell>
          <cell r="M68" t="str">
            <v>葉羿君</v>
          </cell>
          <cell r="N68">
            <v>0</v>
          </cell>
          <cell r="O68">
            <v>3</v>
          </cell>
          <cell r="Q68">
            <v>4</v>
          </cell>
          <cell r="R68" t="str">
            <v>新北市永平高中</v>
          </cell>
          <cell r="S68">
            <v>4032</v>
          </cell>
          <cell r="T68" t="str">
            <v>洪薏嵐</v>
          </cell>
          <cell r="U68">
            <v>4031</v>
          </cell>
          <cell r="V68" t="str">
            <v>林湘庭</v>
          </cell>
          <cell r="W68">
            <v>4</v>
          </cell>
          <cell r="X68">
            <v>3</v>
          </cell>
        </row>
        <row r="69">
          <cell r="B69">
            <v>3</v>
          </cell>
          <cell r="C69" t="str">
            <v>勝1-4名負5-8名</v>
          </cell>
          <cell r="D69">
            <v>42486</v>
          </cell>
          <cell r="E69">
            <v>0.58333333333333337</v>
          </cell>
          <cell r="F69" t="str">
            <v>T7</v>
          </cell>
          <cell r="H69">
            <v>5</v>
          </cell>
          <cell r="I69" t="str">
            <v>苗栗縣維真國中</v>
          </cell>
          <cell r="J69">
            <v>4064</v>
          </cell>
          <cell r="K69" t="str">
            <v>林軒卉</v>
          </cell>
          <cell r="L69">
            <v>4067</v>
          </cell>
          <cell r="M69" t="str">
            <v>張和倫</v>
          </cell>
          <cell r="N69">
            <v>2</v>
          </cell>
          <cell r="O69">
            <v>3</v>
          </cell>
          <cell r="Q69">
            <v>6</v>
          </cell>
          <cell r="R69" t="str">
            <v>高雄市大樹國中</v>
          </cell>
          <cell r="S69">
            <v>4046</v>
          </cell>
          <cell r="T69" t="str">
            <v>吳芷柔</v>
          </cell>
          <cell r="U69">
            <v>4048</v>
          </cell>
          <cell r="V69" t="str">
            <v>江紫綾</v>
          </cell>
          <cell r="W69">
            <v>6</v>
          </cell>
          <cell r="X69">
            <v>5</v>
          </cell>
        </row>
        <row r="70">
          <cell r="B70">
            <v>4</v>
          </cell>
          <cell r="C70" t="str">
            <v>勝1-4名負5-8名</v>
          </cell>
          <cell r="D70">
            <v>42486</v>
          </cell>
          <cell r="E70">
            <v>0.58333333333333337</v>
          </cell>
          <cell r="F70" t="str">
            <v>T8</v>
          </cell>
          <cell r="H70">
            <v>7</v>
          </cell>
          <cell r="I70" t="str">
            <v>臺中市忠明高中</v>
          </cell>
          <cell r="J70">
            <v>4040</v>
          </cell>
          <cell r="K70" t="str">
            <v>鍾佩庭</v>
          </cell>
          <cell r="L70">
            <v>4041</v>
          </cell>
          <cell r="M70" t="str">
            <v>陳云謙</v>
          </cell>
          <cell r="N70">
            <v>1</v>
          </cell>
          <cell r="O70">
            <v>3</v>
          </cell>
          <cell r="Q70">
            <v>8</v>
          </cell>
          <cell r="R70" t="str">
            <v>高雄市三民國中</v>
          </cell>
          <cell r="S70">
            <v>4053</v>
          </cell>
          <cell r="T70" t="str">
            <v>黃歆愉</v>
          </cell>
          <cell r="U70">
            <v>4054</v>
          </cell>
          <cell r="V70" t="str">
            <v>莊家瑜</v>
          </cell>
          <cell r="W70">
            <v>8</v>
          </cell>
          <cell r="X70">
            <v>7</v>
          </cell>
        </row>
        <row r="71">
          <cell r="B71">
            <v>5</v>
          </cell>
          <cell r="C71" t="str">
            <v>勝5-6名負7-8名</v>
          </cell>
          <cell r="D71">
            <v>42486</v>
          </cell>
          <cell r="E71">
            <v>0.69444444444444453</v>
          </cell>
          <cell r="F71" t="str">
            <v>T1</v>
          </cell>
          <cell r="G71" t="str">
            <v>1L</v>
          </cell>
          <cell r="H71">
            <v>2</v>
          </cell>
          <cell r="I71" t="str">
            <v>苗栗縣維真國中</v>
          </cell>
          <cell r="J71">
            <v>4071</v>
          </cell>
          <cell r="K71" t="str">
            <v>劉昀蓁</v>
          </cell>
          <cell r="L71">
            <v>4068</v>
          </cell>
          <cell r="M71" t="str">
            <v>鄭心榆</v>
          </cell>
          <cell r="N71">
            <v>3</v>
          </cell>
          <cell r="O71">
            <v>2</v>
          </cell>
          <cell r="P71" t="str">
            <v>2L</v>
          </cell>
          <cell r="Q71">
            <v>3</v>
          </cell>
          <cell r="R71" t="str">
            <v>臺南市白河國中</v>
          </cell>
          <cell r="S71">
            <v>4043</v>
          </cell>
          <cell r="T71" t="str">
            <v>賴晏筠</v>
          </cell>
          <cell r="U71">
            <v>4044</v>
          </cell>
          <cell r="V71" t="str">
            <v>葉羿君</v>
          </cell>
          <cell r="W71">
            <v>2</v>
          </cell>
          <cell r="X71">
            <v>3</v>
          </cell>
        </row>
        <row r="72">
          <cell r="B72">
            <v>6</v>
          </cell>
          <cell r="C72" t="str">
            <v>勝5-6名負7-8名</v>
          </cell>
          <cell r="D72">
            <v>42486</v>
          </cell>
          <cell r="E72">
            <v>0.69444444444444453</v>
          </cell>
          <cell r="F72" t="str">
            <v>T2</v>
          </cell>
          <cell r="G72" t="str">
            <v>3L</v>
          </cell>
          <cell r="H72">
            <v>5</v>
          </cell>
          <cell r="I72" t="str">
            <v>苗栗縣維真國中</v>
          </cell>
          <cell r="J72">
            <v>4064</v>
          </cell>
          <cell r="K72" t="str">
            <v>林軒卉</v>
          </cell>
          <cell r="L72">
            <v>4067</v>
          </cell>
          <cell r="M72" t="str">
            <v>張和倫</v>
          </cell>
          <cell r="N72">
            <v>3</v>
          </cell>
          <cell r="O72">
            <v>0</v>
          </cell>
          <cell r="P72" t="str">
            <v>4L</v>
          </cell>
          <cell r="Q72">
            <v>7</v>
          </cell>
          <cell r="R72" t="str">
            <v>臺中市忠明高中</v>
          </cell>
          <cell r="S72">
            <v>4040</v>
          </cell>
          <cell r="T72" t="str">
            <v>鍾佩庭</v>
          </cell>
          <cell r="U72">
            <v>4041</v>
          </cell>
          <cell r="V72" t="str">
            <v>陳云謙</v>
          </cell>
          <cell r="W72">
            <v>5</v>
          </cell>
          <cell r="X72">
            <v>7</v>
          </cell>
        </row>
        <row r="73">
          <cell r="B73">
            <v>7</v>
          </cell>
          <cell r="C73" t="str">
            <v>勝1-2名負3-4名</v>
          </cell>
          <cell r="D73">
            <v>42486</v>
          </cell>
          <cell r="E73">
            <v>0.69444444444444453</v>
          </cell>
          <cell r="F73" t="str">
            <v>T3</v>
          </cell>
          <cell r="G73" t="str">
            <v>1w</v>
          </cell>
          <cell r="H73">
            <v>1</v>
          </cell>
          <cell r="I73" t="str">
            <v>彰化縣彰化藝中</v>
          </cell>
          <cell r="J73">
            <v>4073</v>
          </cell>
          <cell r="K73" t="str">
            <v>陳沛晴</v>
          </cell>
          <cell r="L73">
            <v>4074</v>
          </cell>
          <cell r="M73" t="str">
            <v>李宇瑭</v>
          </cell>
          <cell r="N73">
            <v>0</v>
          </cell>
          <cell r="O73">
            <v>3</v>
          </cell>
          <cell r="P73" t="str">
            <v>2w</v>
          </cell>
          <cell r="Q73">
            <v>4</v>
          </cell>
          <cell r="R73" t="str">
            <v>新北市永平高中</v>
          </cell>
          <cell r="S73">
            <v>4032</v>
          </cell>
          <cell r="T73" t="str">
            <v>洪薏嵐</v>
          </cell>
          <cell r="U73">
            <v>4031</v>
          </cell>
          <cell r="V73" t="str">
            <v>林湘庭</v>
          </cell>
          <cell r="W73">
            <v>4</v>
          </cell>
          <cell r="X73">
            <v>1</v>
          </cell>
        </row>
        <row r="74">
          <cell r="B74">
            <v>8</v>
          </cell>
          <cell r="C74" t="str">
            <v>勝1-2名負3-4名</v>
          </cell>
          <cell r="D74">
            <v>42486</v>
          </cell>
          <cell r="E74">
            <v>0.69444444444444453</v>
          </cell>
          <cell r="F74" t="str">
            <v>T4</v>
          </cell>
          <cell r="G74" t="str">
            <v>3w</v>
          </cell>
          <cell r="H74">
            <v>6</v>
          </cell>
          <cell r="I74" t="str">
            <v>高雄市大樹國中</v>
          </cell>
          <cell r="J74">
            <v>4046</v>
          </cell>
          <cell r="K74" t="str">
            <v>吳芷柔</v>
          </cell>
          <cell r="L74">
            <v>4048</v>
          </cell>
          <cell r="M74" t="str">
            <v>江紫綾</v>
          </cell>
          <cell r="N74">
            <v>0</v>
          </cell>
          <cell r="O74">
            <v>3</v>
          </cell>
          <cell r="P74" t="str">
            <v>4w</v>
          </cell>
          <cell r="Q74">
            <v>8</v>
          </cell>
          <cell r="R74" t="str">
            <v>高雄市三民國中</v>
          </cell>
          <cell r="S74">
            <v>4053</v>
          </cell>
          <cell r="T74" t="str">
            <v>黃歆愉</v>
          </cell>
          <cell r="U74">
            <v>4054</v>
          </cell>
          <cell r="V74" t="str">
            <v>莊家瑜</v>
          </cell>
          <cell r="W74">
            <v>8</v>
          </cell>
          <cell r="X74">
            <v>6</v>
          </cell>
        </row>
        <row r="75">
          <cell r="B75">
            <v>9</v>
          </cell>
          <cell r="C75" t="str">
            <v>七、八名</v>
          </cell>
          <cell r="D75">
            <v>42487</v>
          </cell>
          <cell r="E75">
            <v>0.4375</v>
          </cell>
          <cell r="F75" t="str">
            <v>T7</v>
          </cell>
          <cell r="G75" t="str">
            <v>5L</v>
          </cell>
          <cell r="H75">
            <v>3</v>
          </cell>
          <cell r="I75" t="str">
            <v>臺南市白河國中</v>
          </cell>
          <cell r="J75">
            <v>4043</v>
          </cell>
          <cell r="K75" t="str">
            <v>賴晏筠</v>
          </cell>
          <cell r="L75">
            <v>4044</v>
          </cell>
          <cell r="M75" t="str">
            <v>葉羿君</v>
          </cell>
          <cell r="N75">
            <v>2</v>
          </cell>
          <cell r="O75">
            <v>3</v>
          </cell>
          <cell r="P75" t="str">
            <v>6L</v>
          </cell>
          <cell r="Q75">
            <v>7</v>
          </cell>
          <cell r="R75" t="str">
            <v>臺中市忠明高中</v>
          </cell>
          <cell r="S75">
            <v>4040</v>
          </cell>
          <cell r="T75" t="str">
            <v>鍾佩庭</v>
          </cell>
          <cell r="U75">
            <v>4041</v>
          </cell>
          <cell r="V75" t="str">
            <v>陳云謙</v>
          </cell>
          <cell r="W75">
            <v>7</v>
          </cell>
          <cell r="X75">
            <v>3</v>
          </cell>
        </row>
        <row r="76">
          <cell r="B76">
            <v>10</v>
          </cell>
          <cell r="C76" t="str">
            <v>五、六名</v>
          </cell>
          <cell r="D76">
            <v>42487</v>
          </cell>
          <cell r="E76">
            <v>0.4375</v>
          </cell>
          <cell r="F76" t="str">
            <v>T8</v>
          </cell>
          <cell r="G76" t="str">
            <v>5w</v>
          </cell>
          <cell r="H76">
            <v>2</v>
          </cell>
          <cell r="I76" t="str">
            <v>苗栗縣維真國中</v>
          </cell>
          <cell r="J76">
            <v>4071</v>
          </cell>
          <cell r="K76" t="str">
            <v>劉昀蓁</v>
          </cell>
          <cell r="L76">
            <v>4068</v>
          </cell>
          <cell r="M76" t="str">
            <v>鄭心榆</v>
          </cell>
          <cell r="N76">
            <v>0</v>
          </cell>
          <cell r="O76">
            <v>3</v>
          </cell>
          <cell r="P76" t="str">
            <v>6w</v>
          </cell>
          <cell r="Q76">
            <v>5</v>
          </cell>
          <cell r="R76" t="str">
            <v>苗栗縣維真國中</v>
          </cell>
          <cell r="S76">
            <v>4064</v>
          </cell>
          <cell r="T76" t="str">
            <v>林軒卉</v>
          </cell>
          <cell r="U76">
            <v>4067</v>
          </cell>
          <cell r="V76" t="str">
            <v>張和倫</v>
          </cell>
          <cell r="W76">
            <v>5</v>
          </cell>
          <cell r="X76">
            <v>2</v>
          </cell>
        </row>
        <row r="77">
          <cell r="B77">
            <v>11</v>
          </cell>
          <cell r="C77" t="str">
            <v>三、四名</v>
          </cell>
          <cell r="D77">
            <v>42487</v>
          </cell>
          <cell r="E77">
            <v>0.5625</v>
          </cell>
          <cell r="F77" t="str">
            <v>T1</v>
          </cell>
          <cell r="G77" t="str">
            <v>7L</v>
          </cell>
          <cell r="H77">
            <v>1</v>
          </cell>
          <cell r="I77" t="str">
            <v>彰化縣彰化藝中</v>
          </cell>
          <cell r="J77">
            <v>4073</v>
          </cell>
          <cell r="K77" t="str">
            <v>陳沛晴</v>
          </cell>
          <cell r="L77">
            <v>4074</v>
          </cell>
          <cell r="M77" t="str">
            <v>李宇瑭</v>
          </cell>
          <cell r="N77">
            <v>1</v>
          </cell>
          <cell r="O77">
            <v>3</v>
          </cell>
          <cell r="P77" t="str">
            <v>8L</v>
          </cell>
          <cell r="Q77">
            <v>6</v>
          </cell>
          <cell r="R77" t="str">
            <v>高雄市大樹國中</v>
          </cell>
          <cell r="S77">
            <v>4046</v>
          </cell>
          <cell r="T77" t="str">
            <v>吳芷柔</v>
          </cell>
          <cell r="U77">
            <v>4048</v>
          </cell>
          <cell r="V77" t="str">
            <v>江紫綾</v>
          </cell>
          <cell r="W77">
            <v>6</v>
          </cell>
          <cell r="X77">
            <v>1</v>
          </cell>
        </row>
        <row r="78">
          <cell r="B78">
            <v>12</v>
          </cell>
          <cell r="C78" t="str">
            <v>冠、亞軍</v>
          </cell>
          <cell r="D78">
            <v>42487</v>
          </cell>
          <cell r="E78">
            <v>0.5625</v>
          </cell>
          <cell r="F78" t="str">
            <v>T2</v>
          </cell>
          <cell r="G78" t="str">
            <v>7w</v>
          </cell>
          <cell r="H78">
            <v>4</v>
          </cell>
          <cell r="I78" t="str">
            <v>新北市永平高中</v>
          </cell>
          <cell r="J78">
            <v>4032</v>
          </cell>
          <cell r="K78" t="str">
            <v>洪薏嵐</v>
          </cell>
          <cell r="L78">
            <v>4031</v>
          </cell>
          <cell r="M78" t="str">
            <v>林湘庭</v>
          </cell>
          <cell r="N78">
            <v>3</v>
          </cell>
          <cell r="O78">
            <v>0</v>
          </cell>
          <cell r="P78" t="str">
            <v>8w</v>
          </cell>
          <cell r="Q78">
            <v>8</v>
          </cell>
          <cell r="R78" t="str">
            <v>高雄市三民國中</v>
          </cell>
          <cell r="S78">
            <v>4053</v>
          </cell>
          <cell r="T78" t="str">
            <v>黃歆愉</v>
          </cell>
          <cell r="U78">
            <v>4054</v>
          </cell>
          <cell r="V78" t="str">
            <v>莊家瑜</v>
          </cell>
          <cell r="W78">
            <v>4</v>
          </cell>
          <cell r="X78">
            <v>8</v>
          </cell>
        </row>
        <row r="79">
          <cell r="E79" t="str">
            <v>第一名</v>
          </cell>
          <cell r="G79" t="str">
            <v>12w</v>
          </cell>
          <cell r="H79">
            <v>4</v>
          </cell>
          <cell r="I79" t="str">
            <v>新北市永平高中</v>
          </cell>
          <cell r="J79">
            <v>4032</v>
          </cell>
          <cell r="K79" t="str">
            <v>洪薏嵐</v>
          </cell>
          <cell r="L79">
            <v>4031</v>
          </cell>
          <cell r="M79" t="str">
            <v>林湘庭</v>
          </cell>
        </row>
        <row r="80">
          <cell r="E80" t="str">
            <v>第二名</v>
          </cell>
          <cell r="F80" t="str">
            <v>A2</v>
          </cell>
          <cell r="G80" t="str">
            <v>12L</v>
          </cell>
          <cell r="H80">
            <v>8</v>
          </cell>
          <cell r="I80" t="str">
            <v>高雄市三民國中</v>
          </cell>
          <cell r="J80">
            <v>4053</v>
          </cell>
          <cell r="K80" t="str">
            <v>黃歆愉</v>
          </cell>
          <cell r="L80">
            <v>4054</v>
          </cell>
          <cell r="M80" t="str">
            <v>莊家瑜</v>
          </cell>
        </row>
        <row r="81">
          <cell r="E81" t="str">
            <v>第三名</v>
          </cell>
          <cell r="F81" t="str">
            <v>B1</v>
          </cell>
          <cell r="G81" t="str">
            <v>11w</v>
          </cell>
          <cell r="H81">
            <v>6</v>
          </cell>
          <cell r="I81" t="str">
            <v>高雄市大樹國中</v>
          </cell>
          <cell r="J81">
            <v>4046</v>
          </cell>
          <cell r="K81" t="str">
            <v>吳芷柔</v>
          </cell>
          <cell r="L81">
            <v>4048</v>
          </cell>
          <cell r="M81" t="str">
            <v>江紫綾</v>
          </cell>
        </row>
        <row r="82">
          <cell r="E82" t="str">
            <v>第四名</v>
          </cell>
          <cell r="F82" t="str">
            <v>B2</v>
          </cell>
          <cell r="G82" t="str">
            <v>11L</v>
          </cell>
          <cell r="H82">
            <v>1</v>
          </cell>
          <cell r="I82" t="str">
            <v>彰化縣彰化藝中</v>
          </cell>
          <cell r="J82">
            <v>4073</v>
          </cell>
          <cell r="K82" t="str">
            <v>陳沛晴</v>
          </cell>
          <cell r="L82">
            <v>4074</v>
          </cell>
          <cell r="M82" t="str">
            <v>李宇瑭</v>
          </cell>
        </row>
        <row r="83">
          <cell r="E83" t="str">
            <v>第五名</v>
          </cell>
          <cell r="F83" t="str">
            <v>A3-1</v>
          </cell>
          <cell r="G83" t="str">
            <v>10w</v>
          </cell>
          <cell r="H83">
            <v>5</v>
          </cell>
          <cell r="I83" t="str">
            <v>苗栗縣維真國中</v>
          </cell>
          <cell r="J83">
            <v>4064</v>
          </cell>
          <cell r="K83" t="str">
            <v>林軒卉</v>
          </cell>
          <cell r="L83">
            <v>4067</v>
          </cell>
          <cell r="M83" t="str">
            <v>張和倫</v>
          </cell>
        </row>
        <row r="84">
          <cell r="E84" t="str">
            <v>第六名</v>
          </cell>
          <cell r="F84" t="str">
            <v>A3-2</v>
          </cell>
          <cell r="G84" t="str">
            <v>10L</v>
          </cell>
          <cell r="H84">
            <v>2</v>
          </cell>
          <cell r="I84" t="str">
            <v>苗栗縣維真國中</v>
          </cell>
          <cell r="J84">
            <v>4071</v>
          </cell>
          <cell r="K84" t="str">
            <v>劉昀蓁</v>
          </cell>
          <cell r="L84">
            <v>4068</v>
          </cell>
          <cell r="M84" t="str">
            <v>鄭心榆</v>
          </cell>
        </row>
        <row r="85">
          <cell r="E85" t="str">
            <v>第七名</v>
          </cell>
          <cell r="F85" t="str">
            <v>B3-1</v>
          </cell>
          <cell r="G85" t="str">
            <v>9w</v>
          </cell>
          <cell r="H85">
            <v>7</v>
          </cell>
          <cell r="I85" t="str">
            <v>臺中市忠明高中</v>
          </cell>
          <cell r="J85">
            <v>4040</v>
          </cell>
          <cell r="K85" t="str">
            <v>鍾佩庭</v>
          </cell>
          <cell r="L85">
            <v>4041</v>
          </cell>
          <cell r="M85" t="str">
            <v>陳云謙</v>
          </cell>
        </row>
        <row r="86">
          <cell r="E86" t="str">
            <v>第八名</v>
          </cell>
          <cell r="F86" t="str">
            <v>B3-2</v>
          </cell>
          <cell r="G86" t="str">
            <v>9L</v>
          </cell>
          <cell r="H86">
            <v>3</v>
          </cell>
          <cell r="I86" t="str">
            <v>臺南市白河國中</v>
          </cell>
          <cell r="J86">
            <v>4043</v>
          </cell>
          <cell r="K86" t="str">
            <v>賴晏筠</v>
          </cell>
          <cell r="L86">
            <v>4044</v>
          </cell>
          <cell r="M86" t="str">
            <v>葉羿君</v>
          </cell>
        </row>
      </sheetData>
      <sheetData sheetId="8"/>
      <sheetData sheetId="9"/>
      <sheetData sheetId="10">
        <row r="3">
          <cell r="B3">
            <v>1</v>
          </cell>
          <cell r="C3" t="str">
            <v>臺南市臺南一中</v>
          </cell>
          <cell r="D3">
            <v>1051</v>
          </cell>
          <cell r="E3" t="str">
            <v>黃建都</v>
          </cell>
          <cell r="H3">
            <v>1</v>
          </cell>
          <cell r="I3" t="str">
            <v>臺北市麗山國中</v>
          </cell>
          <cell r="J3">
            <v>3011</v>
          </cell>
          <cell r="K3" t="str">
            <v>林昀儒</v>
          </cell>
        </row>
        <row r="4">
          <cell r="B4">
            <v>2</v>
          </cell>
          <cell r="C4" t="str">
            <v>臺北市內湖高工</v>
          </cell>
          <cell r="D4">
            <v>1011</v>
          </cell>
          <cell r="E4" t="str">
            <v>周德灝</v>
          </cell>
          <cell r="H4">
            <v>2</v>
          </cell>
          <cell r="I4" t="str">
            <v>臺南市崑山高中</v>
          </cell>
          <cell r="J4">
            <v>3052</v>
          </cell>
          <cell r="K4" t="str">
            <v>高民騏</v>
          </cell>
        </row>
        <row r="5">
          <cell r="B5">
            <v>3</v>
          </cell>
          <cell r="C5" t="str">
            <v>新北市泰山高中</v>
          </cell>
          <cell r="D5">
            <v>1022</v>
          </cell>
          <cell r="E5" t="str">
            <v>黃柏諭</v>
          </cell>
          <cell r="H5">
            <v>3</v>
          </cell>
          <cell r="I5" t="str">
            <v>臺中市居仁國中</v>
          </cell>
          <cell r="J5">
            <v>3051</v>
          </cell>
          <cell r="K5" t="str">
            <v>黃上育</v>
          </cell>
        </row>
        <row r="6">
          <cell r="B6">
            <v>4</v>
          </cell>
          <cell r="C6" t="str">
            <v>臺北市松山家商</v>
          </cell>
          <cell r="D6">
            <v>1001</v>
          </cell>
          <cell r="E6" t="str">
            <v>余承峰</v>
          </cell>
          <cell r="H6">
            <v>4</v>
          </cell>
          <cell r="I6" t="str">
            <v>宜蘭縣中華國中</v>
          </cell>
          <cell r="J6">
            <v>3064</v>
          </cell>
          <cell r="K6" t="str">
            <v>許柏宣</v>
          </cell>
        </row>
        <row r="7">
          <cell r="B7">
            <v>5</v>
          </cell>
          <cell r="C7" t="str">
            <v>高雄市大榮中學</v>
          </cell>
          <cell r="D7">
            <v>1066</v>
          </cell>
          <cell r="E7" t="str">
            <v>秦楙棖</v>
          </cell>
          <cell r="H7">
            <v>5</v>
          </cell>
          <cell r="I7" t="str">
            <v>高雄市福誠高中</v>
          </cell>
          <cell r="J7">
            <v>3057</v>
          </cell>
          <cell r="K7" t="str">
            <v>趙嘉甫</v>
          </cell>
        </row>
        <row r="8">
          <cell r="B8">
            <v>6</v>
          </cell>
          <cell r="C8" t="str">
            <v>新北市海山高中</v>
          </cell>
          <cell r="D8">
            <v>1037</v>
          </cell>
          <cell r="E8" t="str">
            <v>賴啟鑑</v>
          </cell>
          <cell r="H8">
            <v>6</v>
          </cell>
          <cell r="I8" t="str">
            <v>臺南市崑山高中</v>
          </cell>
          <cell r="J8">
            <v>3053</v>
          </cell>
          <cell r="K8" t="str">
            <v>黃彥誠</v>
          </cell>
        </row>
        <row r="9">
          <cell r="B9">
            <v>7</v>
          </cell>
          <cell r="C9" t="str">
            <v>新竹市香山高中</v>
          </cell>
          <cell r="D9">
            <v>1084</v>
          </cell>
          <cell r="E9" t="str">
            <v>莊勝雲</v>
          </cell>
          <cell r="H9">
            <v>7</v>
          </cell>
          <cell r="I9" t="str">
            <v>新竹市香山高中</v>
          </cell>
          <cell r="J9">
            <v>3086</v>
          </cell>
          <cell r="K9" t="str">
            <v>張維鈞</v>
          </cell>
        </row>
        <row r="10">
          <cell r="B10">
            <v>8</v>
          </cell>
          <cell r="C10" t="str">
            <v>臺北市松山家商</v>
          </cell>
          <cell r="D10">
            <v>1003</v>
          </cell>
          <cell r="E10" t="str">
            <v>游榮謙</v>
          </cell>
          <cell r="H10">
            <v>8</v>
          </cell>
          <cell r="I10" t="str">
            <v>臺北市誠正國中</v>
          </cell>
          <cell r="J10">
            <v>3005</v>
          </cell>
          <cell r="K10" t="str">
            <v>戴茗葦</v>
          </cell>
        </row>
        <row r="14">
          <cell r="B14">
            <v>1</v>
          </cell>
          <cell r="C14" t="str">
            <v>新北市淡江高中</v>
          </cell>
          <cell r="D14">
            <v>2013</v>
          </cell>
          <cell r="E14" t="str">
            <v>李昱諄</v>
          </cell>
          <cell r="H14">
            <v>1</v>
          </cell>
          <cell r="I14" t="str">
            <v>新北市淡江高中</v>
          </cell>
          <cell r="J14">
            <v>4025</v>
          </cell>
          <cell r="K14" t="str">
            <v>簡彤娟</v>
          </cell>
        </row>
        <row r="15">
          <cell r="B15">
            <v>2</v>
          </cell>
          <cell r="C15" t="str">
            <v>臺中市中港高中</v>
          </cell>
          <cell r="D15">
            <v>2032</v>
          </cell>
          <cell r="E15" t="str">
            <v>段喬煒</v>
          </cell>
          <cell r="H15">
            <v>2</v>
          </cell>
          <cell r="I15" t="str">
            <v>臺北市麗山國中</v>
          </cell>
          <cell r="J15">
            <v>4011</v>
          </cell>
          <cell r="K15" t="str">
            <v>陳郁玟</v>
          </cell>
        </row>
        <row r="16">
          <cell r="B16">
            <v>3</v>
          </cell>
          <cell r="C16" t="str">
            <v>新北市淡江高中</v>
          </cell>
          <cell r="D16">
            <v>2019</v>
          </cell>
          <cell r="E16" t="str">
            <v>溫睿玲</v>
          </cell>
          <cell r="H16">
            <v>3</v>
          </cell>
          <cell r="I16" t="str">
            <v>臺北市南門國中</v>
          </cell>
          <cell r="J16">
            <v>4002</v>
          </cell>
          <cell r="K16" t="str">
            <v>蔡育勤</v>
          </cell>
        </row>
        <row r="17">
          <cell r="B17">
            <v>4</v>
          </cell>
          <cell r="C17" t="str">
            <v>臺北市南湖高中</v>
          </cell>
          <cell r="D17">
            <v>2006</v>
          </cell>
          <cell r="E17" t="str">
            <v>韓芸珊</v>
          </cell>
          <cell r="H17">
            <v>4</v>
          </cell>
          <cell r="I17" t="str">
            <v>高雄市林園高中</v>
          </cell>
          <cell r="J17">
            <v>4045</v>
          </cell>
          <cell r="K17" t="str">
            <v>顏嘉萱</v>
          </cell>
        </row>
        <row r="18">
          <cell r="B18">
            <v>5</v>
          </cell>
          <cell r="C18" t="str">
            <v>臺中市中港高中</v>
          </cell>
          <cell r="D18">
            <v>2031</v>
          </cell>
          <cell r="E18" t="str">
            <v>陳芃伃</v>
          </cell>
          <cell r="H18">
            <v>5</v>
          </cell>
          <cell r="I18" t="str">
            <v>臺南市大灣高中</v>
          </cell>
          <cell r="J18">
            <v>4042</v>
          </cell>
          <cell r="K18" t="str">
            <v>文芊芊</v>
          </cell>
        </row>
        <row r="19">
          <cell r="B19">
            <v>6</v>
          </cell>
          <cell r="C19" t="str">
            <v>高雄市林園高中</v>
          </cell>
          <cell r="D19">
            <v>2055</v>
          </cell>
          <cell r="E19" t="str">
            <v>黃炫淳</v>
          </cell>
          <cell r="H19">
            <v>6</v>
          </cell>
          <cell r="I19" t="str">
            <v>高雄市大樹國中</v>
          </cell>
          <cell r="J19">
            <v>4047</v>
          </cell>
          <cell r="K19" t="str">
            <v>許巧欣</v>
          </cell>
        </row>
        <row r="20">
          <cell r="B20">
            <v>7</v>
          </cell>
          <cell r="C20" t="str">
            <v>桃園市楊梅高中</v>
          </cell>
          <cell r="D20">
            <v>2059</v>
          </cell>
          <cell r="E20" t="str">
            <v>黎艾昀</v>
          </cell>
          <cell r="H20">
            <v>7</v>
          </cell>
          <cell r="I20" t="str">
            <v>苗栗縣維真國中</v>
          </cell>
          <cell r="J20">
            <v>4066</v>
          </cell>
          <cell r="K20" t="str">
            <v>邱玫甄</v>
          </cell>
        </row>
        <row r="21">
          <cell r="B21">
            <v>8</v>
          </cell>
          <cell r="C21" t="str">
            <v>新北市淡江高中</v>
          </cell>
          <cell r="D21">
            <v>2017</v>
          </cell>
          <cell r="E21" t="str">
            <v>蘇珮綾</v>
          </cell>
          <cell r="H21">
            <v>8</v>
          </cell>
          <cell r="I21" t="str">
            <v>臺北市南門國中</v>
          </cell>
          <cell r="J21">
            <v>4004</v>
          </cell>
          <cell r="K21" t="str">
            <v>楊雅雁</v>
          </cell>
        </row>
      </sheetData>
      <sheetData sheetId="11">
        <row r="4">
          <cell r="B4">
            <v>1</v>
          </cell>
          <cell r="C4" t="str">
            <v>勝1-4名負5-8名</v>
          </cell>
          <cell r="D4">
            <v>42486</v>
          </cell>
          <cell r="E4">
            <v>0.66666666666666663</v>
          </cell>
          <cell r="F4" t="str">
            <v>T1</v>
          </cell>
          <cell r="H4">
            <v>1</v>
          </cell>
          <cell r="I4" t="str">
            <v>臺南市臺南一中</v>
          </cell>
          <cell r="J4">
            <v>1051</v>
          </cell>
          <cell r="K4" t="str">
            <v>黃建都</v>
          </cell>
          <cell r="L4">
            <v>3</v>
          </cell>
          <cell r="M4">
            <v>0</v>
          </cell>
          <cell r="O4">
            <v>2</v>
          </cell>
          <cell r="P4" t="str">
            <v>臺北市內湖高工</v>
          </cell>
          <cell r="Q4">
            <v>1011</v>
          </cell>
          <cell r="R4" t="str">
            <v>周德灝</v>
          </cell>
          <cell r="T4">
            <v>1</v>
          </cell>
          <cell r="U4">
            <v>2</v>
          </cell>
        </row>
        <row r="5">
          <cell r="B5">
            <v>2</v>
          </cell>
          <cell r="C5" t="str">
            <v>勝1-4名負5-8名</v>
          </cell>
          <cell r="D5">
            <v>42486</v>
          </cell>
          <cell r="E5">
            <v>0.66666666666666663</v>
          </cell>
          <cell r="F5" t="str">
            <v>T2</v>
          </cell>
          <cell r="H5">
            <v>3</v>
          </cell>
          <cell r="I5" t="str">
            <v>新北市泰山高中</v>
          </cell>
          <cell r="J5">
            <v>1022</v>
          </cell>
          <cell r="K5" t="str">
            <v>黃柏諭</v>
          </cell>
          <cell r="L5">
            <v>1</v>
          </cell>
          <cell r="M5">
            <v>3</v>
          </cell>
          <cell r="O5">
            <v>4</v>
          </cell>
          <cell r="P5" t="str">
            <v>臺北市松山家商</v>
          </cell>
          <cell r="Q5">
            <v>1001</v>
          </cell>
          <cell r="R5" t="str">
            <v>余承峰</v>
          </cell>
          <cell r="T5">
            <v>4</v>
          </cell>
          <cell r="U5">
            <v>3</v>
          </cell>
        </row>
        <row r="6">
          <cell r="B6">
            <v>3</v>
          </cell>
          <cell r="C6" t="str">
            <v>勝1-4名負5-8名</v>
          </cell>
          <cell r="D6">
            <v>42486</v>
          </cell>
          <cell r="E6">
            <v>0.66666666666666663</v>
          </cell>
          <cell r="F6" t="str">
            <v>T3</v>
          </cell>
          <cell r="H6">
            <v>5</v>
          </cell>
          <cell r="I6" t="str">
            <v>高雄市大榮中學</v>
          </cell>
          <cell r="J6">
            <v>1066</v>
          </cell>
          <cell r="K6" t="str">
            <v>秦楙棖</v>
          </cell>
          <cell r="L6">
            <v>3</v>
          </cell>
          <cell r="M6">
            <v>1</v>
          </cell>
          <cell r="O6">
            <v>6</v>
          </cell>
          <cell r="P6" t="str">
            <v>新北市海山高中</v>
          </cell>
          <cell r="Q6">
            <v>1037</v>
          </cell>
          <cell r="R6" t="str">
            <v>賴啟鑑</v>
          </cell>
          <cell r="T6">
            <v>5</v>
          </cell>
          <cell r="U6">
            <v>6</v>
          </cell>
        </row>
        <row r="7">
          <cell r="B7">
            <v>4</v>
          </cell>
          <cell r="C7" t="str">
            <v>勝1-4名負5-8名</v>
          </cell>
          <cell r="D7">
            <v>42486</v>
          </cell>
          <cell r="E7">
            <v>0.66666666666666663</v>
          </cell>
          <cell r="F7" t="str">
            <v>T4</v>
          </cell>
          <cell r="H7">
            <v>7</v>
          </cell>
          <cell r="I7" t="str">
            <v>新竹市香山高中</v>
          </cell>
          <cell r="J7">
            <v>1084</v>
          </cell>
          <cell r="K7" t="str">
            <v>莊勝雲</v>
          </cell>
          <cell r="L7">
            <v>0</v>
          </cell>
          <cell r="M7">
            <v>3</v>
          </cell>
          <cell r="O7">
            <v>8</v>
          </cell>
          <cell r="P7" t="str">
            <v>臺北市松山家商</v>
          </cell>
          <cell r="Q7">
            <v>1003</v>
          </cell>
          <cell r="R7" t="str">
            <v>游榮謙</v>
          </cell>
          <cell r="T7">
            <v>8</v>
          </cell>
          <cell r="U7">
            <v>7</v>
          </cell>
        </row>
        <row r="8">
          <cell r="B8">
            <v>5</v>
          </cell>
          <cell r="C8" t="str">
            <v>勝5-6名負7-8名</v>
          </cell>
          <cell r="D8">
            <v>42487</v>
          </cell>
          <cell r="E8">
            <v>0.40277777777777773</v>
          </cell>
          <cell r="F8" t="str">
            <v>T5</v>
          </cell>
          <cell r="G8" t="str">
            <v>1L</v>
          </cell>
          <cell r="H8">
            <v>2</v>
          </cell>
          <cell r="I8" t="str">
            <v>臺北市內湖高工</v>
          </cell>
          <cell r="J8">
            <v>1011</v>
          </cell>
          <cell r="K8" t="str">
            <v>周德灝</v>
          </cell>
          <cell r="L8">
            <v>3</v>
          </cell>
          <cell r="M8">
            <v>1</v>
          </cell>
          <cell r="N8" t="str">
            <v>2L</v>
          </cell>
          <cell r="O8">
            <v>3</v>
          </cell>
          <cell r="P8" t="str">
            <v>新北市泰山高中</v>
          </cell>
          <cell r="Q8">
            <v>1022</v>
          </cell>
          <cell r="R8" t="str">
            <v>黃柏諭</v>
          </cell>
          <cell r="T8">
            <v>2</v>
          </cell>
          <cell r="U8">
            <v>3</v>
          </cell>
        </row>
        <row r="9">
          <cell r="B9">
            <v>6</v>
          </cell>
          <cell r="C9" t="str">
            <v>勝5-6名負7-8名</v>
          </cell>
          <cell r="D9">
            <v>42487</v>
          </cell>
          <cell r="E9">
            <v>0.40277777777777773</v>
          </cell>
          <cell r="F9" t="str">
            <v>T6</v>
          </cell>
          <cell r="G9" t="str">
            <v>3L</v>
          </cell>
          <cell r="H9">
            <v>6</v>
          </cell>
          <cell r="I9" t="str">
            <v>新北市海山高中</v>
          </cell>
          <cell r="J9">
            <v>1037</v>
          </cell>
          <cell r="K9" t="str">
            <v>賴啟鑑</v>
          </cell>
          <cell r="L9">
            <v>3</v>
          </cell>
          <cell r="M9">
            <v>1</v>
          </cell>
          <cell r="N9" t="str">
            <v>4L</v>
          </cell>
          <cell r="O9">
            <v>7</v>
          </cell>
          <cell r="P9" t="str">
            <v>新竹市香山高中</v>
          </cell>
          <cell r="Q9">
            <v>1084</v>
          </cell>
          <cell r="R9" t="str">
            <v>莊勝雲</v>
          </cell>
          <cell r="T9">
            <v>6</v>
          </cell>
          <cell r="U9">
            <v>7</v>
          </cell>
        </row>
        <row r="10">
          <cell r="B10">
            <v>7</v>
          </cell>
          <cell r="C10" t="str">
            <v>勝1-2名負3-4名</v>
          </cell>
          <cell r="D10">
            <v>42487</v>
          </cell>
          <cell r="E10">
            <v>0.40277777777777773</v>
          </cell>
          <cell r="F10" t="str">
            <v>T7</v>
          </cell>
          <cell r="G10" t="str">
            <v>1w</v>
          </cell>
          <cell r="H10">
            <v>1</v>
          </cell>
          <cell r="I10" t="str">
            <v>臺南市臺南一中</v>
          </cell>
          <cell r="J10">
            <v>1051</v>
          </cell>
          <cell r="K10" t="str">
            <v>黃建都</v>
          </cell>
          <cell r="L10">
            <v>3</v>
          </cell>
          <cell r="M10">
            <v>1</v>
          </cell>
          <cell r="N10" t="str">
            <v>2w</v>
          </cell>
          <cell r="O10">
            <v>4</v>
          </cell>
          <cell r="P10" t="str">
            <v>臺北市松山家商</v>
          </cell>
          <cell r="Q10">
            <v>1001</v>
          </cell>
          <cell r="R10" t="str">
            <v>余承峰</v>
          </cell>
          <cell r="T10">
            <v>1</v>
          </cell>
          <cell r="U10">
            <v>4</v>
          </cell>
        </row>
        <row r="11">
          <cell r="B11">
            <v>8</v>
          </cell>
          <cell r="C11" t="str">
            <v>勝1-2名負3-4名</v>
          </cell>
          <cell r="D11">
            <v>42487</v>
          </cell>
          <cell r="E11">
            <v>0.40277777777777773</v>
          </cell>
          <cell r="F11" t="str">
            <v>T8</v>
          </cell>
          <cell r="G11" t="str">
            <v>3w</v>
          </cell>
          <cell r="H11">
            <v>5</v>
          </cell>
          <cell r="I11" t="str">
            <v>高雄市大榮中學</v>
          </cell>
          <cell r="J11">
            <v>1066</v>
          </cell>
          <cell r="K11" t="str">
            <v>秦楙棖</v>
          </cell>
          <cell r="L11">
            <v>1</v>
          </cell>
          <cell r="M11">
            <v>3</v>
          </cell>
          <cell r="N11" t="str">
            <v>4w</v>
          </cell>
          <cell r="O11">
            <v>8</v>
          </cell>
          <cell r="P11" t="str">
            <v>臺北市松山家商</v>
          </cell>
          <cell r="Q11">
            <v>1003</v>
          </cell>
          <cell r="R11" t="str">
            <v>游榮謙</v>
          </cell>
          <cell r="T11">
            <v>8</v>
          </cell>
          <cell r="U11">
            <v>5</v>
          </cell>
        </row>
        <row r="12">
          <cell r="B12">
            <v>9</v>
          </cell>
          <cell r="C12" t="str">
            <v>七、八名</v>
          </cell>
          <cell r="D12">
            <v>42487</v>
          </cell>
          <cell r="E12">
            <v>0.47222222222222227</v>
          </cell>
          <cell r="F12" t="str">
            <v>T1</v>
          </cell>
          <cell r="G12" t="str">
            <v>5L</v>
          </cell>
          <cell r="H12">
            <v>3</v>
          </cell>
          <cell r="I12" t="str">
            <v>新北市泰山高中</v>
          </cell>
          <cell r="J12">
            <v>1022</v>
          </cell>
          <cell r="K12" t="str">
            <v>黃柏諭</v>
          </cell>
          <cell r="L12">
            <v>1</v>
          </cell>
          <cell r="M12">
            <v>3</v>
          </cell>
          <cell r="N12" t="str">
            <v>6L</v>
          </cell>
          <cell r="O12">
            <v>7</v>
          </cell>
          <cell r="P12" t="str">
            <v>新竹市香山高中</v>
          </cell>
          <cell r="Q12">
            <v>1084</v>
          </cell>
          <cell r="R12" t="str">
            <v>莊勝雲</v>
          </cell>
          <cell r="T12">
            <v>7</v>
          </cell>
          <cell r="U12">
            <v>3</v>
          </cell>
        </row>
        <row r="13">
          <cell r="B13">
            <v>10</v>
          </cell>
          <cell r="C13" t="str">
            <v>五、六名</v>
          </cell>
          <cell r="D13">
            <v>42487</v>
          </cell>
          <cell r="E13">
            <v>0.47222222222222227</v>
          </cell>
          <cell r="F13" t="str">
            <v>T2</v>
          </cell>
          <cell r="G13" t="str">
            <v>5w</v>
          </cell>
          <cell r="H13">
            <v>2</v>
          </cell>
          <cell r="I13" t="str">
            <v>臺北市內湖高工</v>
          </cell>
          <cell r="J13">
            <v>1011</v>
          </cell>
          <cell r="K13" t="str">
            <v>周德灝</v>
          </cell>
          <cell r="L13">
            <v>1</v>
          </cell>
          <cell r="M13">
            <v>3</v>
          </cell>
          <cell r="N13" t="str">
            <v>6w</v>
          </cell>
          <cell r="O13">
            <v>6</v>
          </cell>
          <cell r="P13" t="str">
            <v>新北市海山高中</v>
          </cell>
          <cell r="Q13">
            <v>1037</v>
          </cell>
          <cell r="R13" t="str">
            <v>賴啟鑑</v>
          </cell>
          <cell r="T13">
            <v>6</v>
          </cell>
          <cell r="U13">
            <v>2</v>
          </cell>
        </row>
        <row r="14">
          <cell r="B14">
            <v>11</v>
          </cell>
          <cell r="C14" t="str">
            <v>三、四名</v>
          </cell>
          <cell r="D14">
            <v>42487</v>
          </cell>
          <cell r="E14">
            <v>0.59722222222222221</v>
          </cell>
          <cell r="F14" t="str">
            <v>T8</v>
          </cell>
          <cell r="G14" t="str">
            <v>7L</v>
          </cell>
          <cell r="H14">
            <v>4</v>
          </cell>
          <cell r="I14" t="str">
            <v>臺北市松山家商</v>
          </cell>
          <cell r="J14">
            <v>1001</v>
          </cell>
          <cell r="K14" t="str">
            <v>余承峰</v>
          </cell>
          <cell r="L14">
            <v>3</v>
          </cell>
          <cell r="M14">
            <v>1</v>
          </cell>
          <cell r="N14" t="str">
            <v>8L</v>
          </cell>
          <cell r="O14">
            <v>5</v>
          </cell>
          <cell r="P14" t="str">
            <v>高雄市大榮中學</v>
          </cell>
          <cell r="Q14">
            <v>1066</v>
          </cell>
          <cell r="R14" t="str">
            <v>秦楙棖</v>
          </cell>
          <cell r="T14">
            <v>4</v>
          </cell>
          <cell r="U14">
            <v>5</v>
          </cell>
        </row>
        <row r="15">
          <cell r="B15">
            <v>12</v>
          </cell>
          <cell r="C15" t="str">
            <v>冠、亞軍</v>
          </cell>
          <cell r="D15">
            <v>42487</v>
          </cell>
          <cell r="E15">
            <v>0.59722222222222221</v>
          </cell>
          <cell r="F15" t="str">
            <v>T7</v>
          </cell>
          <cell r="G15" t="str">
            <v>7w</v>
          </cell>
          <cell r="H15">
            <v>1</v>
          </cell>
          <cell r="I15" t="str">
            <v>臺南市臺南一中</v>
          </cell>
          <cell r="J15">
            <v>1051</v>
          </cell>
          <cell r="K15" t="str">
            <v>黃建都</v>
          </cell>
          <cell r="L15">
            <v>3</v>
          </cell>
          <cell r="M15">
            <v>1</v>
          </cell>
          <cell r="N15" t="str">
            <v>8w</v>
          </cell>
          <cell r="O15">
            <v>8</v>
          </cell>
          <cell r="P15" t="str">
            <v>臺北市松山家商</v>
          </cell>
          <cell r="Q15">
            <v>1003</v>
          </cell>
          <cell r="R15" t="str">
            <v>游榮謙</v>
          </cell>
          <cell r="T15">
            <v>1</v>
          </cell>
          <cell r="U15">
            <v>8</v>
          </cell>
        </row>
        <row r="16">
          <cell r="E16" t="str">
            <v>第一名</v>
          </cell>
          <cell r="G16" t="str">
            <v>12w</v>
          </cell>
          <cell r="H16">
            <v>1</v>
          </cell>
          <cell r="I16" t="str">
            <v>臺南市臺南一中</v>
          </cell>
          <cell r="J16">
            <v>1051</v>
          </cell>
          <cell r="K16" t="str">
            <v>黃建都</v>
          </cell>
        </row>
        <row r="17">
          <cell r="E17" t="str">
            <v>第二名</v>
          </cell>
          <cell r="F17" t="str">
            <v>A2</v>
          </cell>
          <cell r="G17" t="str">
            <v>12L</v>
          </cell>
          <cell r="H17">
            <v>8</v>
          </cell>
          <cell r="I17" t="str">
            <v>臺北市松山家商</v>
          </cell>
          <cell r="J17">
            <v>1003</v>
          </cell>
          <cell r="K17" t="str">
            <v>游榮謙</v>
          </cell>
        </row>
        <row r="18">
          <cell r="E18" t="str">
            <v>第三名</v>
          </cell>
          <cell r="F18" t="str">
            <v>B1</v>
          </cell>
          <cell r="G18" t="str">
            <v>11w</v>
          </cell>
          <cell r="H18">
            <v>4</v>
          </cell>
          <cell r="I18" t="str">
            <v>臺北市松山家商</v>
          </cell>
          <cell r="J18">
            <v>1001</v>
          </cell>
          <cell r="K18" t="str">
            <v>余承峰</v>
          </cell>
        </row>
        <row r="19">
          <cell r="E19" t="str">
            <v>第四名</v>
          </cell>
          <cell r="F19" t="str">
            <v>B2</v>
          </cell>
          <cell r="G19" t="str">
            <v>11L</v>
          </cell>
          <cell r="H19">
            <v>5</v>
          </cell>
          <cell r="I19" t="str">
            <v>高雄市大榮中學</v>
          </cell>
          <cell r="J19">
            <v>1066</v>
          </cell>
          <cell r="K19" t="str">
            <v>秦楙棖</v>
          </cell>
        </row>
        <row r="20">
          <cell r="E20" t="str">
            <v>第五名</v>
          </cell>
          <cell r="F20" t="str">
            <v>A3-1</v>
          </cell>
          <cell r="G20" t="str">
            <v>10w</v>
          </cell>
          <cell r="H20">
            <v>6</v>
          </cell>
          <cell r="I20" t="str">
            <v>新北市海山高中</v>
          </cell>
          <cell r="J20">
            <v>1037</v>
          </cell>
          <cell r="K20" t="str">
            <v>賴啟鑑</v>
          </cell>
        </row>
        <row r="21">
          <cell r="E21" t="str">
            <v>第六名</v>
          </cell>
          <cell r="F21" t="str">
            <v>A3-2</v>
          </cell>
          <cell r="G21" t="str">
            <v>10L</v>
          </cell>
          <cell r="H21">
            <v>2</v>
          </cell>
          <cell r="I21" t="str">
            <v>臺北市內湖高工</v>
          </cell>
          <cell r="J21">
            <v>1011</v>
          </cell>
          <cell r="K21" t="str">
            <v>周德灝</v>
          </cell>
        </row>
        <row r="22">
          <cell r="E22" t="str">
            <v>第七名</v>
          </cell>
          <cell r="F22" t="str">
            <v>B3-1</v>
          </cell>
          <cell r="G22" t="str">
            <v>9w</v>
          </cell>
          <cell r="H22">
            <v>7</v>
          </cell>
          <cell r="I22" t="str">
            <v>新竹市香山高中</v>
          </cell>
          <cell r="J22">
            <v>1084</v>
          </cell>
          <cell r="K22" t="str">
            <v>莊勝雲</v>
          </cell>
        </row>
        <row r="23">
          <cell r="E23" t="str">
            <v>第八名</v>
          </cell>
          <cell r="F23" t="str">
            <v>B3-2</v>
          </cell>
          <cell r="G23" t="str">
            <v>9L</v>
          </cell>
          <cell r="H23">
            <v>3</v>
          </cell>
          <cell r="I23" t="str">
            <v>新北市泰山高中</v>
          </cell>
          <cell r="J23">
            <v>1022</v>
          </cell>
          <cell r="K23" t="str">
            <v>黃柏諭</v>
          </cell>
        </row>
        <row r="25">
          <cell r="B25">
            <v>1</v>
          </cell>
          <cell r="C25" t="str">
            <v>勝1-4名負5-8名</v>
          </cell>
          <cell r="D25">
            <v>42486</v>
          </cell>
          <cell r="E25">
            <v>0.63888888888888895</v>
          </cell>
          <cell r="F25" t="str">
            <v>T1</v>
          </cell>
          <cell r="H25">
            <v>1</v>
          </cell>
          <cell r="I25" t="str">
            <v>新北市淡江高中</v>
          </cell>
          <cell r="J25">
            <v>2013</v>
          </cell>
          <cell r="K25" t="str">
            <v>李昱諄</v>
          </cell>
          <cell r="L25">
            <v>3</v>
          </cell>
          <cell r="M25">
            <v>1</v>
          </cell>
          <cell r="O25">
            <v>2</v>
          </cell>
          <cell r="P25" t="str">
            <v>臺中市中港高中</v>
          </cell>
          <cell r="Q25">
            <v>2032</v>
          </cell>
          <cell r="R25" t="str">
            <v>段喬煒</v>
          </cell>
          <cell r="T25">
            <v>1</v>
          </cell>
          <cell r="U25">
            <v>2</v>
          </cell>
        </row>
        <row r="26">
          <cell r="B26">
            <v>2</v>
          </cell>
          <cell r="C26" t="str">
            <v>勝1-4名負5-8名</v>
          </cell>
          <cell r="D26">
            <v>42486</v>
          </cell>
          <cell r="E26">
            <v>0.63888888888888895</v>
          </cell>
          <cell r="F26" t="str">
            <v>T2</v>
          </cell>
          <cell r="H26">
            <v>3</v>
          </cell>
          <cell r="I26" t="str">
            <v>新北市淡江高中</v>
          </cell>
          <cell r="J26">
            <v>2019</v>
          </cell>
          <cell r="K26" t="str">
            <v>溫睿玲</v>
          </cell>
          <cell r="L26">
            <v>2</v>
          </cell>
          <cell r="M26">
            <v>3</v>
          </cell>
          <cell r="O26">
            <v>4</v>
          </cell>
          <cell r="P26" t="str">
            <v>臺北市南湖高中</v>
          </cell>
          <cell r="Q26">
            <v>2006</v>
          </cell>
          <cell r="R26" t="str">
            <v>韓芸珊</v>
          </cell>
          <cell r="T26">
            <v>4</v>
          </cell>
          <cell r="U26">
            <v>3</v>
          </cell>
        </row>
        <row r="27">
          <cell r="B27">
            <v>3</v>
          </cell>
          <cell r="C27" t="str">
            <v>勝1-4名負5-8名</v>
          </cell>
          <cell r="D27">
            <v>42486</v>
          </cell>
          <cell r="E27">
            <v>0.63888888888888895</v>
          </cell>
          <cell r="F27" t="str">
            <v>T3</v>
          </cell>
          <cell r="H27">
            <v>5</v>
          </cell>
          <cell r="I27" t="str">
            <v>臺中市中港高中</v>
          </cell>
          <cell r="J27">
            <v>2031</v>
          </cell>
          <cell r="K27" t="str">
            <v>陳芃伃</v>
          </cell>
          <cell r="L27">
            <v>3</v>
          </cell>
          <cell r="M27">
            <v>1</v>
          </cell>
          <cell r="O27">
            <v>6</v>
          </cell>
          <cell r="P27" t="str">
            <v>高雄市林園高中</v>
          </cell>
          <cell r="Q27">
            <v>2055</v>
          </cell>
          <cell r="R27" t="str">
            <v>黃炫淳</v>
          </cell>
          <cell r="T27">
            <v>5</v>
          </cell>
          <cell r="U27">
            <v>6</v>
          </cell>
        </row>
        <row r="28">
          <cell r="B28">
            <v>4</v>
          </cell>
          <cell r="C28" t="str">
            <v>勝1-4名負5-8名</v>
          </cell>
          <cell r="D28">
            <v>42486</v>
          </cell>
          <cell r="E28">
            <v>0.63888888888888895</v>
          </cell>
          <cell r="F28" t="str">
            <v>T4</v>
          </cell>
          <cell r="H28">
            <v>7</v>
          </cell>
          <cell r="I28" t="str">
            <v>桃園市楊梅高中</v>
          </cell>
          <cell r="J28">
            <v>2059</v>
          </cell>
          <cell r="K28" t="str">
            <v>黎艾昀</v>
          </cell>
          <cell r="L28">
            <v>1</v>
          </cell>
          <cell r="M28">
            <v>3</v>
          </cell>
          <cell r="O28">
            <v>8</v>
          </cell>
          <cell r="P28" t="str">
            <v>新北市淡江高中</v>
          </cell>
          <cell r="Q28">
            <v>2017</v>
          </cell>
          <cell r="R28" t="str">
            <v>蘇珮綾</v>
          </cell>
          <cell r="T28">
            <v>8</v>
          </cell>
          <cell r="U28">
            <v>7</v>
          </cell>
        </row>
        <row r="29">
          <cell r="B29">
            <v>5</v>
          </cell>
          <cell r="C29" t="str">
            <v>勝5-6名負7-8名</v>
          </cell>
          <cell r="D29">
            <v>42487</v>
          </cell>
          <cell r="E29">
            <v>0.375</v>
          </cell>
          <cell r="F29" t="str">
            <v>T5</v>
          </cell>
          <cell r="G29" t="str">
            <v>1L</v>
          </cell>
          <cell r="H29">
            <v>2</v>
          </cell>
          <cell r="I29" t="str">
            <v>臺中市中港高中</v>
          </cell>
          <cell r="J29">
            <v>2032</v>
          </cell>
          <cell r="K29" t="str">
            <v>段喬煒</v>
          </cell>
          <cell r="L29">
            <v>0</v>
          </cell>
          <cell r="M29">
            <v>3</v>
          </cell>
          <cell r="N29" t="str">
            <v>2L</v>
          </cell>
          <cell r="O29">
            <v>3</v>
          </cell>
          <cell r="P29" t="str">
            <v>新北市淡江高中</v>
          </cell>
          <cell r="Q29">
            <v>2019</v>
          </cell>
          <cell r="R29" t="str">
            <v>溫睿玲</v>
          </cell>
          <cell r="T29">
            <v>3</v>
          </cell>
          <cell r="U29">
            <v>2</v>
          </cell>
        </row>
        <row r="30">
          <cell r="B30">
            <v>6</v>
          </cell>
          <cell r="C30" t="str">
            <v>勝5-6名負7-8名</v>
          </cell>
          <cell r="D30">
            <v>42487</v>
          </cell>
          <cell r="E30">
            <v>0.375</v>
          </cell>
          <cell r="F30" t="str">
            <v>T6</v>
          </cell>
          <cell r="G30" t="str">
            <v>3L</v>
          </cell>
          <cell r="H30">
            <v>6</v>
          </cell>
          <cell r="I30" t="str">
            <v>高雄市林園高中</v>
          </cell>
          <cell r="J30">
            <v>2055</v>
          </cell>
          <cell r="K30" t="str">
            <v>黃炫淳</v>
          </cell>
          <cell r="L30">
            <v>3</v>
          </cell>
          <cell r="M30">
            <v>0</v>
          </cell>
          <cell r="N30" t="str">
            <v>4L</v>
          </cell>
          <cell r="O30">
            <v>7</v>
          </cell>
          <cell r="P30" t="str">
            <v>桃園市楊梅高中</v>
          </cell>
          <cell r="Q30">
            <v>2059</v>
          </cell>
          <cell r="R30" t="str">
            <v>黎艾昀</v>
          </cell>
          <cell r="T30">
            <v>6</v>
          </cell>
          <cell r="U30">
            <v>7</v>
          </cell>
        </row>
        <row r="31">
          <cell r="B31">
            <v>7</v>
          </cell>
          <cell r="C31" t="str">
            <v>勝1-2名負3-4名</v>
          </cell>
          <cell r="D31">
            <v>42487</v>
          </cell>
          <cell r="E31">
            <v>0.375</v>
          </cell>
          <cell r="F31" t="str">
            <v>T7</v>
          </cell>
          <cell r="G31" t="str">
            <v>1w</v>
          </cell>
          <cell r="H31">
            <v>1</v>
          </cell>
          <cell r="I31" t="str">
            <v>新北市淡江高中</v>
          </cell>
          <cell r="J31">
            <v>2013</v>
          </cell>
          <cell r="K31" t="str">
            <v>李昱諄</v>
          </cell>
          <cell r="L31">
            <v>3</v>
          </cell>
          <cell r="M31">
            <v>1</v>
          </cell>
          <cell r="N31" t="str">
            <v>2w</v>
          </cell>
          <cell r="O31">
            <v>4</v>
          </cell>
          <cell r="P31" t="str">
            <v>臺北市南湖高中</v>
          </cell>
          <cell r="Q31">
            <v>2006</v>
          </cell>
          <cell r="R31" t="str">
            <v>韓芸珊</v>
          </cell>
          <cell r="T31">
            <v>1</v>
          </cell>
          <cell r="U31">
            <v>4</v>
          </cell>
        </row>
        <row r="32">
          <cell r="B32">
            <v>8</v>
          </cell>
          <cell r="C32" t="str">
            <v>勝1-2名負3-4名</v>
          </cell>
          <cell r="D32">
            <v>42487</v>
          </cell>
          <cell r="E32">
            <v>0.375</v>
          </cell>
          <cell r="F32" t="str">
            <v>T8</v>
          </cell>
          <cell r="G32" t="str">
            <v>3w</v>
          </cell>
          <cell r="H32">
            <v>5</v>
          </cell>
          <cell r="I32" t="str">
            <v>臺中市中港高中</v>
          </cell>
          <cell r="J32">
            <v>2031</v>
          </cell>
          <cell r="K32" t="str">
            <v>陳芃伃</v>
          </cell>
          <cell r="L32">
            <v>0</v>
          </cell>
          <cell r="M32">
            <v>3</v>
          </cell>
          <cell r="N32" t="str">
            <v>4w</v>
          </cell>
          <cell r="O32">
            <v>8</v>
          </cell>
          <cell r="P32" t="str">
            <v>新北市淡江高中</v>
          </cell>
          <cell r="Q32">
            <v>2017</v>
          </cell>
          <cell r="R32" t="str">
            <v>蘇珮綾</v>
          </cell>
          <cell r="T32">
            <v>8</v>
          </cell>
          <cell r="U32">
            <v>5</v>
          </cell>
        </row>
        <row r="33">
          <cell r="B33">
            <v>9</v>
          </cell>
          <cell r="C33" t="str">
            <v>七、八名</v>
          </cell>
          <cell r="D33">
            <v>42487</v>
          </cell>
          <cell r="E33">
            <v>0.47222222222222227</v>
          </cell>
          <cell r="F33" t="str">
            <v>T3</v>
          </cell>
          <cell r="G33" t="str">
            <v>5L</v>
          </cell>
          <cell r="H33">
            <v>2</v>
          </cell>
          <cell r="I33" t="str">
            <v>臺中市中港高中</v>
          </cell>
          <cell r="J33">
            <v>2032</v>
          </cell>
          <cell r="K33" t="str">
            <v>段喬煒</v>
          </cell>
          <cell r="L33">
            <v>3</v>
          </cell>
          <cell r="M33">
            <v>0</v>
          </cell>
          <cell r="N33" t="str">
            <v>6L</v>
          </cell>
          <cell r="O33">
            <v>7</v>
          </cell>
          <cell r="P33" t="str">
            <v>桃園市楊梅高中</v>
          </cell>
          <cell r="Q33">
            <v>2059</v>
          </cell>
          <cell r="R33" t="str">
            <v>黎艾昀</v>
          </cell>
          <cell r="T33">
            <v>2</v>
          </cell>
          <cell r="U33">
            <v>7</v>
          </cell>
        </row>
        <row r="34">
          <cell r="B34">
            <v>10</v>
          </cell>
          <cell r="C34" t="str">
            <v>五、六名</v>
          </cell>
          <cell r="D34">
            <v>42487</v>
          </cell>
          <cell r="E34">
            <v>0.47222222222222227</v>
          </cell>
          <cell r="F34" t="str">
            <v>T4</v>
          </cell>
          <cell r="G34" t="str">
            <v>5w</v>
          </cell>
          <cell r="H34">
            <v>3</v>
          </cell>
          <cell r="I34" t="str">
            <v>新北市淡江高中</v>
          </cell>
          <cell r="J34">
            <v>2019</v>
          </cell>
          <cell r="K34" t="str">
            <v>溫睿玲</v>
          </cell>
          <cell r="L34">
            <v>3</v>
          </cell>
          <cell r="M34">
            <v>1</v>
          </cell>
          <cell r="N34" t="str">
            <v>6w</v>
          </cell>
          <cell r="O34">
            <v>6</v>
          </cell>
          <cell r="P34" t="str">
            <v>高雄市林園高中</v>
          </cell>
          <cell r="Q34">
            <v>2055</v>
          </cell>
          <cell r="R34" t="str">
            <v>黃炫淳</v>
          </cell>
          <cell r="T34">
            <v>3</v>
          </cell>
          <cell r="U34">
            <v>6</v>
          </cell>
        </row>
        <row r="35">
          <cell r="B35">
            <v>11</v>
          </cell>
          <cell r="C35" t="str">
            <v>三、四名</v>
          </cell>
          <cell r="D35">
            <v>42487</v>
          </cell>
          <cell r="E35">
            <v>0.59722222222222221</v>
          </cell>
          <cell r="F35" t="str">
            <v>T5</v>
          </cell>
          <cell r="G35" t="str">
            <v>7L</v>
          </cell>
          <cell r="H35">
            <v>4</v>
          </cell>
          <cell r="I35" t="str">
            <v>臺北市南湖高中</v>
          </cell>
          <cell r="J35">
            <v>2006</v>
          </cell>
          <cell r="K35" t="str">
            <v>韓芸珊</v>
          </cell>
          <cell r="L35">
            <v>3</v>
          </cell>
          <cell r="M35">
            <v>0</v>
          </cell>
          <cell r="N35" t="str">
            <v>8L</v>
          </cell>
          <cell r="O35">
            <v>5</v>
          </cell>
          <cell r="P35" t="str">
            <v>臺中市中港高中</v>
          </cell>
          <cell r="Q35">
            <v>2031</v>
          </cell>
          <cell r="R35" t="str">
            <v>陳芃伃</v>
          </cell>
          <cell r="T35">
            <v>4</v>
          </cell>
          <cell r="U35">
            <v>5</v>
          </cell>
        </row>
        <row r="36">
          <cell r="B36">
            <v>12</v>
          </cell>
          <cell r="C36" t="str">
            <v>冠、亞軍</v>
          </cell>
          <cell r="D36">
            <v>42487</v>
          </cell>
          <cell r="E36">
            <v>0.59722222222222221</v>
          </cell>
          <cell r="F36" t="str">
            <v>T6</v>
          </cell>
          <cell r="G36" t="str">
            <v>7w</v>
          </cell>
          <cell r="H36">
            <v>1</v>
          </cell>
          <cell r="I36" t="str">
            <v>新北市淡江高中</v>
          </cell>
          <cell r="J36">
            <v>2013</v>
          </cell>
          <cell r="K36" t="str">
            <v>李昱諄</v>
          </cell>
          <cell r="L36">
            <v>3</v>
          </cell>
          <cell r="M36">
            <v>1</v>
          </cell>
          <cell r="N36" t="str">
            <v>8w</v>
          </cell>
          <cell r="O36">
            <v>8</v>
          </cell>
          <cell r="P36" t="str">
            <v>新北市淡江高中</v>
          </cell>
          <cell r="Q36">
            <v>2017</v>
          </cell>
          <cell r="R36" t="str">
            <v>蘇珮綾</v>
          </cell>
          <cell r="T36">
            <v>1</v>
          </cell>
          <cell r="U36">
            <v>8</v>
          </cell>
        </row>
        <row r="37">
          <cell r="E37" t="str">
            <v>第一名</v>
          </cell>
          <cell r="G37" t="str">
            <v>12w</v>
          </cell>
          <cell r="H37">
            <v>1</v>
          </cell>
          <cell r="I37" t="str">
            <v>新北市淡江高中</v>
          </cell>
          <cell r="J37">
            <v>2013</v>
          </cell>
          <cell r="K37" t="str">
            <v>李昱諄</v>
          </cell>
        </row>
        <row r="38">
          <cell r="E38" t="str">
            <v>第二名</v>
          </cell>
          <cell r="F38" t="str">
            <v>A2</v>
          </cell>
          <cell r="G38" t="str">
            <v>12L</v>
          </cell>
          <cell r="H38">
            <v>8</v>
          </cell>
          <cell r="I38" t="str">
            <v>新北市淡江高中</v>
          </cell>
          <cell r="J38">
            <v>2017</v>
          </cell>
          <cell r="K38" t="str">
            <v>蘇珮綾</v>
          </cell>
        </row>
        <row r="39">
          <cell r="E39" t="str">
            <v>第三名</v>
          </cell>
          <cell r="F39" t="str">
            <v>B1</v>
          </cell>
          <cell r="G39" t="str">
            <v>11w</v>
          </cell>
          <cell r="H39">
            <v>4</v>
          </cell>
          <cell r="I39" t="str">
            <v>臺北市南湖高中</v>
          </cell>
          <cell r="J39">
            <v>2006</v>
          </cell>
          <cell r="K39" t="str">
            <v>韓芸珊</v>
          </cell>
        </row>
        <row r="40">
          <cell r="E40" t="str">
            <v>第四名</v>
          </cell>
          <cell r="F40" t="str">
            <v>B2</v>
          </cell>
          <cell r="G40" t="str">
            <v>11L</v>
          </cell>
          <cell r="H40">
            <v>5</v>
          </cell>
          <cell r="I40" t="str">
            <v>臺中市中港高中</v>
          </cell>
          <cell r="J40">
            <v>2031</v>
          </cell>
          <cell r="K40" t="str">
            <v>陳芃伃</v>
          </cell>
        </row>
        <row r="41">
          <cell r="E41" t="str">
            <v>第五名</v>
          </cell>
          <cell r="F41" t="str">
            <v>A3-1</v>
          </cell>
          <cell r="G41" t="str">
            <v>10w</v>
          </cell>
          <cell r="H41">
            <v>3</v>
          </cell>
          <cell r="I41" t="str">
            <v>新北市淡江高中</v>
          </cell>
          <cell r="J41">
            <v>2019</v>
          </cell>
          <cell r="K41" t="str">
            <v>溫睿玲</v>
          </cell>
        </row>
        <row r="42">
          <cell r="E42" t="str">
            <v>第六名</v>
          </cell>
          <cell r="F42" t="str">
            <v>A3-2</v>
          </cell>
          <cell r="G42" t="str">
            <v>10L</v>
          </cell>
          <cell r="H42">
            <v>6</v>
          </cell>
          <cell r="I42" t="str">
            <v>高雄市林園高中</v>
          </cell>
          <cell r="J42">
            <v>2055</v>
          </cell>
          <cell r="K42" t="str">
            <v>黃炫淳</v>
          </cell>
        </row>
        <row r="43">
          <cell r="E43" t="str">
            <v>第七名</v>
          </cell>
          <cell r="F43" t="str">
            <v>B3-1</v>
          </cell>
          <cell r="G43" t="str">
            <v>9w</v>
          </cell>
          <cell r="H43">
            <v>2</v>
          </cell>
          <cell r="I43" t="str">
            <v>臺中市中港高中</v>
          </cell>
          <cell r="J43">
            <v>2032</v>
          </cell>
          <cell r="K43" t="str">
            <v>段喬煒</v>
          </cell>
        </row>
        <row r="44">
          <cell r="E44" t="str">
            <v>第八名</v>
          </cell>
          <cell r="F44" t="str">
            <v>B3-2</v>
          </cell>
          <cell r="G44" t="str">
            <v>9L</v>
          </cell>
          <cell r="H44">
            <v>7</v>
          </cell>
          <cell r="I44" t="str">
            <v>桃園市楊梅高中</v>
          </cell>
          <cell r="J44">
            <v>2059</v>
          </cell>
          <cell r="K44" t="str">
            <v>黎艾昀</v>
          </cell>
        </row>
        <row r="46">
          <cell r="B46">
            <v>1</v>
          </cell>
          <cell r="C46" t="str">
            <v>勝1-4名負5-8名</v>
          </cell>
          <cell r="D46">
            <v>42486</v>
          </cell>
          <cell r="E46">
            <v>0.66666666666666663</v>
          </cell>
          <cell r="F46" t="str">
            <v>T5</v>
          </cell>
          <cell r="H46">
            <v>1</v>
          </cell>
          <cell r="I46" t="str">
            <v>臺北市麗山國中</v>
          </cell>
          <cell r="J46">
            <v>3011</v>
          </cell>
          <cell r="K46" t="str">
            <v>林昀儒</v>
          </cell>
          <cell r="L46">
            <v>3</v>
          </cell>
          <cell r="M46">
            <v>1</v>
          </cell>
          <cell r="O46">
            <v>2</v>
          </cell>
          <cell r="P46" t="str">
            <v>臺南市崑山高中</v>
          </cell>
          <cell r="Q46">
            <v>3052</v>
          </cell>
          <cell r="R46" t="str">
            <v>高民騏</v>
          </cell>
          <cell r="T46">
            <v>1</v>
          </cell>
          <cell r="U46">
            <v>2</v>
          </cell>
        </row>
        <row r="47">
          <cell r="B47">
            <v>2</v>
          </cell>
          <cell r="C47" t="str">
            <v>勝1-4名負5-8名</v>
          </cell>
          <cell r="D47">
            <v>42486</v>
          </cell>
          <cell r="E47">
            <v>0.66666666666666663</v>
          </cell>
          <cell r="F47" t="str">
            <v>T6</v>
          </cell>
          <cell r="H47">
            <v>3</v>
          </cell>
          <cell r="I47" t="str">
            <v>臺中市居仁國中</v>
          </cell>
          <cell r="J47">
            <v>3051</v>
          </cell>
          <cell r="K47" t="str">
            <v>黃上育</v>
          </cell>
          <cell r="L47">
            <v>0</v>
          </cell>
          <cell r="M47">
            <v>3</v>
          </cell>
          <cell r="O47">
            <v>4</v>
          </cell>
          <cell r="P47" t="str">
            <v>宜蘭縣中華國中</v>
          </cell>
          <cell r="Q47">
            <v>3064</v>
          </cell>
          <cell r="R47" t="str">
            <v>許柏宣</v>
          </cell>
          <cell r="T47">
            <v>4</v>
          </cell>
          <cell r="U47">
            <v>3</v>
          </cell>
        </row>
        <row r="48">
          <cell r="B48">
            <v>3</v>
          </cell>
          <cell r="C48" t="str">
            <v>勝1-4名負5-8名</v>
          </cell>
          <cell r="D48">
            <v>42486</v>
          </cell>
          <cell r="E48">
            <v>0.66666666666666663</v>
          </cell>
          <cell r="F48" t="str">
            <v>T7</v>
          </cell>
          <cell r="H48">
            <v>5</v>
          </cell>
          <cell r="I48" t="str">
            <v>高雄市福誠高中</v>
          </cell>
          <cell r="J48">
            <v>3057</v>
          </cell>
          <cell r="K48" t="str">
            <v>趙嘉甫</v>
          </cell>
          <cell r="L48">
            <v>3</v>
          </cell>
          <cell r="M48">
            <v>2</v>
          </cell>
          <cell r="O48">
            <v>6</v>
          </cell>
          <cell r="P48" t="str">
            <v>臺南市崑山高中</v>
          </cell>
          <cell r="Q48">
            <v>3053</v>
          </cell>
          <cell r="R48" t="str">
            <v>黃彥誠</v>
          </cell>
          <cell r="T48">
            <v>5</v>
          </cell>
          <cell r="U48">
            <v>6</v>
          </cell>
        </row>
        <row r="49">
          <cell r="B49">
            <v>4</v>
          </cell>
          <cell r="C49" t="str">
            <v>勝1-4名負5-8名</v>
          </cell>
          <cell r="D49">
            <v>42486</v>
          </cell>
          <cell r="E49">
            <v>0.66666666666666663</v>
          </cell>
          <cell r="F49" t="str">
            <v>T8</v>
          </cell>
          <cell r="H49">
            <v>7</v>
          </cell>
          <cell r="I49" t="str">
            <v>新竹市香山高中</v>
          </cell>
          <cell r="J49">
            <v>3086</v>
          </cell>
          <cell r="K49" t="str">
            <v>張維鈞</v>
          </cell>
          <cell r="L49">
            <v>0</v>
          </cell>
          <cell r="M49">
            <v>3</v>
          </cell>
          <cell r="O49">
            <v>8</v>
          </cell>
          <cell r="P49" t="str">
            <v>臺北市誠正國中</v>
          </cell>
          <cell r="Q49">
            <v>3005</v>
          </cell>
          <cell r="R49" t="str">
            <v>戴茗葦</v>
          </cell>
          <cell r="T49">
            <v>8</v>
          </cell>
          <cell r="U49">
            <v>7</v>
          </cell>
        </row>
        <row r="50">
          <cell r="B50">
            <v>5</v>
          </cell>
          <cell r="C50" t="str">
            <v>勝5-6名負7-8名</v>
          </cell>
          <cell r="D50">
            <v>42487</v>
          </cell>
          <cell r="E50">
            <v>0.40277777777777773</v>
          </cell>
          <cell r="F50" t="str">
            <v>T1</v>
          </cell>
          <cell r="G50" t="str">
            <v>1L</v>
          </cell>
          <cell r="H50">
            <v>2</v>
          </cell>
          <cell r="I50" t="str">
            <v>臺南市崑山高中</v>
          </cell>
          <cell r="J50">
            <v>3052</v>
          </cell>
          <cell r="K50" t="str">
            <v>高民騏</v>
          </cell>
          <cell r="L50">
            <v>3</v>
          </cell>
          <cell r="M50">
            <v>2</v>
          </cell>
          <cell r="N50" t="str">
            <v>2L</v>
          </cell>
          <cell r="O50">
            <v>3</v>
          </cell>
          <cell r="P50" t="str">
            <v>臺中市居仁國中</v>
          </cell>
          <cell r="Q50">
            <v>3051</v>
          </cell>
          <cell r="R50" t="str">
            <v>黃上育</v>
          </cell>
          <cell r="T50">
            <v>2</v>
          </cell>
          <cell r="U50">
            <v>3</v>
          </cell>
        </row>
        <row r="51">
          <cell r="B51">
            <v>6</v>
          </cell>
          <cell r="C51" t="str">
            <v>勝5-6名負7-8名</v>
          </cell>
          <cell r="D51">
            <v>42487</v>
          </cell>
          <cell r="E51">
            <v>0.40277777777777773</v>
          </cell>
          <cell r="F51" t="str">
            <v>T2</v>
          </cell>
          <cell r="G51" t="str">
            <v>3L</v>
          </cell>
          <cell r="H51">
            <v>6</v>
          </cell>
          <cell r="I51" t="str">
            <v>臺南市崑山高中</v>
          </cell>
          <cell r="J51">
            <v>3053</v>
          </cell>
          <cell r="K51" t="str">
            <v>黃彥誠</v>
          </cell>
          <cell r="L51">
            <v>3</v>
          </cell>
          <cell r="M51">
            <v>0</v>
          </cell>
          <cell r="N51" t="str">
            <v>4L</v>
          </cell>
          <cell r="O51">
            <v>7</v>
          </cell>
          <cell r="P51" t="str">
            <v>新竹市香山高中</v>
          </cell>
          <cell r="Q51">
            <v>3086</v>
          </cell>
          <cell r="R51" t="str">
            <v>張維鈞</v>
          </cell>
          <cell r="T51">
            <v>6</v>
          </cell>
          <cell r="U51">
            <v>7</v>
          </cell>
        </row>
        <row r="52">
          <cell r="B52">
            <v>7</v>
          </cell>
          <cell r="C52" t="str">
            <v>勝1-2名負3-4名</v>
          </cell>
          <cell r="D52">
            <v>42487</v>
          </cell>
          <cell r="E52">
            <v>0.40277777777777773</v>
          </cell>
          <cell r="F52" t="str">
            <v>T3</v>
          </cell>
          <cell r="G52" t="str">
            <v>1w</v>
          </cell>
          <cell r="H52">
            <v>1</v>
          </cell>
          <cell r="I52" t="str">
            <v>臺北市麗山國中</v>
          </cell>
          <cell r="J52">
            <v>3011</v>
          </cell>
          <cell r="K52" t="str">
            <v>林昀儒</v>
          </cell>
          <cell r="L52">
            <v>3</v>
          </cell>
          <cell r="M52">
            <v>2</v>
          </cell>
          <cell r="N52" t="str">
            <v>2w</v>
          </cell>
          <cell r="O52">
            <v>4</v>
          </cell>
          <cell r="P52" t="str">
            <v>宜蘭縣中華國中</v>
          </cell>
          <cell r="Q52">
            <v>3064</v>
          </cell>
          <cell r="R52" t="str">
            <v>許柏宣</v>
          </cell>
          <cell r="T52">
            <v>1</v>
          </cell>
          <cell r="U52">
            <v>4</v>
          </cell>
        </row>
        <row r="53">
          <cell r="B53">
            <v>8</v>
          </cell>
          <cell r="C53" t="str">
            <v>勝1-2名負3-4名</v>
          </cell>
          <cell r="D53">
            <v>42487</v>
          </cell>
          <cell r="E53">
            <v>0.40277777777777773</v>
          </cell>
          <cell r="F53" t="str">
            <v>T4</v>
          </cell>
          <cell r="G53" t="str">
            <v>3w</v>
          </cell>
          <cell r="H53">
            <v>5</v>
          </cell>
          <cell r="I53" t="str">
            <v>高雄市福誠高中</v>
          </cell>
          <cell r="J53">
            <v>3057</v>
          </cell>
          <cell r="K53" t="str">
            <v>趙嘉甫</v>
          </cell>
          <cell r="L53">
            <v>0</v>
          </cell>
          <cell r="M53">
            <v>3</v>
          </cell>
          <cell r="N53" t="str">
            <v>4w</v>
          </cell>
          <cell r="O53">
            <v>8</v>
          </cell>
          <cell r="P53" t="str">
            <v>臺北市誠正國中</v>
          </cell>
          <cell r="Q53">
            <v>3005</v>
          </cell>
          <cell r="R53" t="str">
            <v>戴茗葦</v>
          </cell>
          <cell r="T53">
            <v>8</v>
          </cell>
          <cell r="U53">
            <v>5</v>
          </cell>
        </row>
        <row r="54">
          <cell r="B54">
            <v>9</v>
          </cell>
          <cell r="C54" t="str">
            <v>七、八名</v>
          </cell>
          <cell r="D54">
            <v>42487</v>
          </cell>
          <cell r="E54">
            <v>0.47222222222222227</v>
          </cell>
          <cell r="F54" t="str">
            <v>T5</v>
          </cell>
          <cell r="G54" t="str">
            <v>5L</v>
          </cell>
          <cell r="H54">
            <v>3</v>
          </cell>
          <cell r="I54" t="str">
            <v>臺中市居仁國中</v>
          </cell>
          <cell r="J54">
            <v>3051</v>
          </cell>
          <cell r="K54" t="str">
            <v>黃上育</v>
          </cell>
          <cell r="L54">
            <v>3</v>
          </cell>
          <cell r="M54">
            <v>0</v>
          </cell>
          <cell r="N54" t="str">
            <v>6L</v>
          </cell>
          <cell r="O54">
            <v>7</v>
          </cell>
          <cell r="P54" t="str">
            <v>新竹市香山高中</v>
          </cell>
          <cell r="Q54">
            <v>3086</v>
          </cell>
          <cell r="R54" t="str">
            <v>張維鈞</v>
          </cell>
          <cell r="T54">
            <v>3</v>
          </cell>
          <cell r="U54">
            <v>7</v>
          </cell>
        </row>
        <row r="55">
          <cell r="B55">
            <v>10</v>
          </cell>
          <cell r="C55" t="str">
            <v>五、六名</v>
          </cell>
          <cell r="D55">
            <v>42487</v>
          </cell>
          <cell r="E55">
            <v>0.47222222222222227</v>
          </cell>
          <cell r="F55" t="str">
            <v>T6</v>
          </cell>
          <cell r="G55" t="str">
            <v>5w</v>
          </cell>
          <cell r="H55">
            <v>2</v>
          </cell>
          <cell r="I55" t="str">
            <v>臺南市崑山高中</v>
          </cell>
          <cell r="J55">
            <v>3052</v>
          </cell>
          <cell r="K55" t="str">
            <v>高民騏</v>
          </cell>
          <cell r="L55">
            <v>3</v>
          </cell>
          <cell r="M55">
            <v>0</v>
          </cell>
          <cell r="N55" t="str">
            <v>6w</v>
          </cell>
          <cell r="O55">
            <v>6</v>
          </cell>
          <cell r="P55" t="str">
            <v>臺南市崑山高中</v>
          </cell>
          <cell r="Q55">
            <v>3053</v>
          </cell>
          <cell r="R55" t="str">
            <v>黃彥誠</v>
          </cell>
          <cell r="T55">
            <v>2</v>
          </cell>
          <cell r="U55">
            <v>6</v>
          </cell>
        </row>
        <row r="56">
          <cell r="B56">
            <v>11</v>
          </cell>
          <cell r="C56" t="str">
            <v>三、四名</v>
          </cell>
          <cell r="D56">
            <v>42487</v>
          </cell>
          <cell r="E56">
            <v>0.59722222222222221</v>
          </cell>
          <cell r="F56" t="str">
            <v>T4</v>
          </cell>
          <cell r="G56" t="str">
            <v>7L</v>
          </cell>
          <cell r="H56">
            <v>4</v>
          </cell>
          <cell r="I56" t="str">
            <v>宜蘭縣中華國中</v>
          </cell>
          <cell r="J56">
            <v>3064</v>
          </cell>
          <cell r="K56" t="str">
            <v>許柏宣</v>
          </cell>
          <cell r="L56">
            <v>2</v>
          </cell>
          <cell r="M56">
            <v>3</v>
          </cell>
          <cell r="N56" t="str">
            <v>8L</v>
          </cell>
          <cell r="O56">
            <v>5</v>
          </cell>
          <cell r="P56" t="str">
            <v>高雄市福誠高中</v>
          </cell>
          <cell r="Q56">
            <v>3057</v>
          </cell>
          <cell r="R56" t="str">
            <v>趙嘉甫</v>
          </cell>
          <cell r="T56">
            <v>5</v>
          </cell>
          <cell r="U56">
            <v>4</v>
          </cell>
        </row>
        <row r="57">
          <cell r="B57">
            <v>12</v>
          </cell>
          <cell r="C57" t="str">
            <v>冠、亞軍</v>
          </cell>
          <cell r="D57">
            <v>42487</v>
          </cell>
          <cell r="E57">
            <v>0.59722222222222221</v>
          </cell>
          <cell r="F57" t="str">
            <v>T3</v>
          </cell>
          <cell r="G57" t="str">
            <v>7w</v>
          </cell>
          <cell r="H57">
            <v>1</v>
          </cell>
          <cell r="I57" t="str">
            <v>臺北市麗山國中</v>
          </cell>
          <cell r="J57">
            <v>3011</v>
          </cell>
          <cell r="K57" t="str">
            <v>林昀儒</v>
          </cell>
          <cell r="L57">
            <v>3</v>
          </cell>
          <cell r="M57">
            <v>1</v>
          </cell>
          <cell r="N57" t="str">
            <v>8w</v>
          </cell>
          <cell r="O57">
            <v>8</v>
          </cell>
          <cell r="P57" t="str">
            <v>臺北市誠正國中</v>
          </cell>
          <cell r="Q57">
            <v>3005</v>
          </cell>
          <cell r="R57" t="str">
            <v>戴茗葦</v>
          </cell>
          <cell r="T57">
            <v>1</v>
          </cell>
          <cell r="U57">
            <v>8</v>
          </cell>
        </row>
        <row r="58">
          <cell r="E58" t="str">
            <v>第一名</v>
          </cell>
          <cell r="G58" t="str">
            <v>12w</v>
          </cell>
          <cell r="H58">
            <v>1</v>
          </cell>
          <cell r="I58" t="str">
            <v>臺北市麗山國中</v>
          </cell>
          <cell r="J58">
            <v>3011</v>
          </cell>
          <cell r="K58" t="str">
            <v>林昀儒</v>
          </cell>
        </row>
        <row r="59">
          <cell r="E59" t="str">
            <v>第二名</v>
          </cell>
          <cell r="F59" t="str">
            <v>A2</v>
          </cell>
          <cell r="G59" t="str">
            <v>12L</v>
          </cell>
          <cell r="H59">
            <v>8</v>
          </cell>
          <cell r="I59" t="str">
            <v>臺北市誠正國中</v>
          </cell>
          <cell r="J59">
            <v>3005</v>
          </cell>
          <cell r="K59" t="str">
            <v>戴茗葦</v>
          </cell>
        </row>
        <row r="60">
          <cell r="E60" t="str">
            <v>第三名</v>
          </cell>
          <cell r="F60" t="str">
            <v>B1</v>
          </cell>
          <cell r="G60" t="str">
            <v>11w</v>
          </cell>
          <cell r="H60">
            <v>5</v>
          </cell>
          <cell r="I60" t="str">
            <v>高雄市福誠高中</v>
          </cell>
          <cell r="J60">
            <v>3057</v>
          </cell>
          <cell r="K60" t="str">
            <v>趙嘉甫</v>
          </cell>
        </row>
        <row r="61">
          <cell r="E61" t="str">
            <v>第四名</v>
          </cell>
          <cell r="F61" t="str">
            <v>B2</v>
          </cell>
          <cell r="G61" t="str">
            <v>11L</v>
          </cell>
          <cell r="H61">
            <v>4</v>
          </cell>
          <cell r="I61" t="str">
            <v>宜蘭縣中華國中</v>
          </cell>
          <cell r="J61">
            <v>3064</v>
          </cell>
          <cell r="K61" t="str">
            <v>許柏宣</v>
          </cell>
        </row>
        <row r="62">
          <cell r="E62" t="str">
            <v>第五名</v>
          </cell>
          <cell r="F62" t="str">
            <v>A3-1</v>
          </cell>
          <cell r="G62" t="str">
            <v>10w</v>
          </cell>
          <cell r="H62">
            <v>2</v>
          </cell>
          <cell r="I62" t="str">
            <v>臺南市崑山高中</v>
          </cell>
          <cell r="J62">
            <v>3052</v>
          </cell>
          <cell r="K62" t="str">
            <v>高民騏</v>
          </cell>
        </row>
        <row r="63">
          <cell r="E63" t="str">
            <v>第六名</v>
          </cell>
          <cell r="F63" t="str">
            <v>A3-2</v>
          </cell>
          <cell r="G63" t="str">
            <v>10L</v>
          </cell>
          <cell r="H63">
            <v>6</v>
          </cell>
          <cell r="I63" t="str">
            <v>臺南市崑山高中</v>
          </cell>
          <cell r="J63">
            <v>3053</v>
          </cell>
          <cell r="K63" t="str">
            <v>黃彥誠</v>
          </cell>
        </row>
        <row r="64">
          <cell r="E64" t="str">
            <v>第七名</v>
          </cell>
          <cell r="F64" t="str">
            <v>B3-1</v>
          </cell>
          <cell r="G64" t="str">
            <v>9w</v>
          </cell>
          <cell r="H64">
            <v>3</v>
          </cell>
          <cell r="I64" t="str">
            <v>臺中市居仁國中</v>
          </cell>
          <cell r="J64">
            <v>3051</v>
          </cell>
          <cell r="K64" t="str">
            <v>黃上育</v>
          </cell>
        </row>
        <row r="65">
          <cell r="E65" t="str">
            <v>第八名</v>
          </cell>
          <cell r="F65" t="str">
            <v>B3-2</v>
          </cell>
          <cell r="G65" t="str">
            <v>9L</v>
          </cell>
          <cell r="H65">
            <v>7</v>
          </cell>
          <cell r="I65" t="str">
            <v>新竹市香山高中</v>
          </cell>
          <cell r="J65">
            <v>3086</v>
          </cell>
          <cell r="K65" t="str">
            <v>張維鈞</v>
          </cell>
        </row>
        <row r="67">
          <cell r="B67">
            <v>1</v>
          </cell>
          <cell r="C67" t="str">
            <v>勝1-4名負5-8名</v>
          </cell>
          <cell r="D67">
            <v>42486</v>
          </cell>
          <cell r="E67">
            <v>0.63888888888888895</v>
          </cell>
          <cell r="F67" t="str">
            <v>T5</v>
          </cell>
          <cell r="H67">
            <v>1</v>
          </cell>
          <cell r="I67" t="str">
            <v>新北市淡江高中</v>
          </cell>
          <cell r="J67">
            <v>4025</v>
          </cell>
          <cell r="K67" t="str">
            <v>簡彤娟</v>
          </cell>
          <cell r="L67">
            <v>3</v>
          </cell>
          <cell r="M67">
            <v>0</v>
          </cell>
          <cell r="O67">
            <v>2</v>
          </cell>
          <cell r="P67" t="str">
            <v>臺北市麗山國中</v>
          </cell>
          <cell r="Q67">
            <v>4011</v>
          </cell>
          <cell r="R67" t="str">
            <v>陳郁玟</v>
          </cell>
          <cell r="T67">
            <v>1</v>
          </cell>
          <cell r="U67">
            <v>2</v>
          </cell>
        </row>
        <row r="68">
          <cell r="B68">
            <v>2</v>
          </cell>
          <cell r="C68" t="str">
            <v>勝1-4名負5-8名</v>
          </cell>
          <cell r="D68">
            <v>42486</v>
          </cell>
          <cell r="E68">
            <v>0.63888888888888895</v>
          </cell>
          <cell r="F68" t="str">
            <v>T6</v>
          </cell>
          <cell r="H68">
            <v>3</v>
          </cell>
          <cell r="I68" t="str">
            <v>臺北市南門國中</v>
          </cell>
          <cell r="J68">
            <v>4002</v>
          </cell>
          <cell r="K68" t="str">
            <v>蔡育勤</v>
          </cell>
          <cell r="L68">
            <v>3</v>
          </cell>
          <cell r="M68">
            <v>1</v>
          </cell>
          <cell r="O68">
            <v>4</v>
          </cell>
          <cell r="P68" t="str">
            <v>高雄市林園高中</v>
          </cell>
          <cell r="Q68">
            <v>4045</v>
          </cell>
          <cell r="R68" t="str">
            <v>顏嘉萱</v>
          </cell>
          <cell r="T68">
            <v>3</v>
          </cell>
          <cell r="U68">
            <v>4</v>
          </cell>
        </row>
        <row r="69">
          <cell r="B69">
            <v>3</v>
          </cell>
          <cell r="C69" t="str">
            <v>勝1-4名負5-8名</v>
          </cell>
          <cell r="D69">
            <v>42486</v>
          </cell>
          <cell r="E69">
            <v>0.63888888888888895</v>
          </cell>
          <cell r="F69" t="str">
            <v>T7</v>
          </cell>
          <cell r="H69">
            <v>5</v>
          </cell>
          <cell r="I69" t="str">
            <v>臺南市大灣高中</v>
          </cell>
          <cell r="J69">
            <v>4042</v>
          </cell>
          <cell r="K69" t="str">
            <v>文芊芊</v>
          </cell>
          <cell r="L69">
            <v>3</v>
          </cell>
          <cell r="M69">
            <v>0</v>
          </cell>
          <cell r="O69">
            <v>6</v>
          </cell>
          <cell r="P69" t="str">
            <v>高雄市大樹國中</v>
          </cell>
          <cell r="Q69">
            <v>4047</v>
          </cell>
          <cell r="R69" t="str">
            <v>許巧欣</v>
          </cell>
          <cell r="T69">
            <v>5</v>
          </cell>
          <cell r="U69">
            <v>6</v>
          </cell>
        </row>
        <row r="70">
          <cell r="B70">
            <v>4</v>
          </cell>
          <cell r="C70" t="str">
            <v>勝1-4名負5-8名</v>
          </cell>
          <cell r="D70">
            <v>42486</v>
          </cell>
          <cell r="E70">
            <v>0.63888888888888895</v>
          </cell>
          <cell r="F70" t="str">
            <v>T8</v>
          </cell>
          <cell r="H70">
            <v>7</v>
          </cell>
          <cell r="I70" t="str">
            <v>苗栗縣維真國中</v>
          </cell>
          <cell r="J70">
            <v>4066</v>
          </cell>
          <cell r="K70" t="str">
            <v>邱玫甄</v>
          </cell>
          <cell r="L70">
            <v>0</v>
          </cell>
          <cell r="M70">
            <v>3</v>
          </cell>
          <cell r="O70">
            <v>8</v>
          </cell>
          <cell r="P70" t="str">
            <v>臺北市南門國中</v>
          </cell>
          <cell r="Q70">
            <v>4004</v>
          </cell>
          <cell r="R70" t="str">
            <v>楊雅雁</v>
          </cell>
          <cell r="T70">
            <v>8</v>
          </cell>
          <cell r="U70">
            <v>7</v>
          </cell>
        </row>
        <row r="71">
          <cell r="B71">
            <v>5</v>
          </cell>
          <cell r="C71" t="str">
            <v>勝5-6名負7-8名</v>
          </cell>
          <cell r="D71">
            <v>42487</v>
          </cell>
          <cell r="E71">
            <v>0.375</v>
          </cell>
          <cell r="F71" t="str">
            <v>T1</v>
          </cell>
          <cell r="G71" t="str">
            <v>1L</v>
          </cell>
          <cell r="H71">
            <v>2</v>
          </cell>
          <cell r="I71" t="str">
            <v>臺北市麗山國中</v>
          </cell>
          <cell r="J71">
            <v>4011</v>
          </cell>
          <cell r="K71" t="str">
            <v>陳郁玟</v>
          </cell>
          <cell r="L71">
            <v>3</v>
          </cell>
          <cell r="M71">
            <v>1</v>
          </cell>
          <cell r="N71" t="str">
            <v>2L</v>
          </cell>
          <cell r="O71">
            <v>4</v>
          </cell>
          <cell r="P71" t="str">
            <v>高雄市林園高中</v>
          </cell>
          <cell r="Q71">
            <v>4045</v>
          </cell>
          <cell r="R71" t="str">
            <v>顏嘉萱</v>
          </cell>
          <cell r="T71">
            <v>2</v>
          </cell>
          <cell r="U71">
            <v>4</v>
          </cell>
        </row>
        <row r="72">
          <cell r="B72">
            <v>6</v>
          </cell>
          <cell r="C72" t="str">
            <v>勝5-6名負7-8名</v>
          </cell>
          <cell r="D72">
            <v>42487</v>
          </cell>
          <cell r="E72">
            <v>0.375</v>
          </cell>
          <cell r="F72" t="str">
            <v>T2</v>
          </cell>
          <cell r="G72" t="str">
            <v>3L</v>
          </cell>
          <cell r="H72">
            <v>6</v>
          </cell>
          <cell r="I72" t="str">
            <v>高雄市大樹國中</v>
          </cell>
          <cell r="J72">
            <v>4047</v>
          </cell>
          <cell r="K72" t="str">
            <v>許巧欣</v>
          </cell>
          <cell r="L72">
            <v>3</v>
          </cell>
          <cell r="M72">
            <v>0</v>
          </cell>
          <cell r="N72" t="str">
            <v>4L</v>
          </cell>
          <cell r="O72">
            <v>7</v>
          </cell>
          <cell r="P72" t="str">
            <v>苗栗縣維真國中</v>
          </cell>
          <cell r="Q72">
            <v>4066</v>
          </cell>
          <cell r="R72" t="str">
            <v>邱玫甄</v>
          </cell>
          <cell r="T72">
            <v>6</v>
          </cell>
          <cell r="U72">
            <v>7</v>
          </cell>
        </row>
        <row r="73">
          <cell r="B73">
            <v>7</v>
          </cell>
          <cell r="C73" t="str">
            <v>勝1-2名負3-4名</v>
          </cell>
          <cell r="D73">
            <v>42487</v>
          </cell>
          <cell r="E73">
            <v>0.375</v>
          </cell>
          <cell r="F73" t="str">
            <v>T3</v>
          </cell>
          <cell r="G73" t="str">
            <v>1w</v>
          </cell>
          <cell r="H73">
            <v>1</v>
          </cell>
          <cell r="I73" t="str">
            <v>新北市淡江高中</v>
          </cell>
          <cell r="J73">
            <v>4025</v>
          </cell>
          <cell r="K73" t="str">
            <v>簡彤娟</v>
          </cell>
          <cell r="L73">
            <v>3</v>
          </cell>
          <cell r="M73">
            <v>2</v>
          </cell>
          <cell r="N73" t="str">
            <v>2w</v>
          </cell>
          <cell r="O73">
            <v>3</v>
          </cell>
          <cell r="P73" t="str">
            <v>臺北市南門國中</v>
          </cell>
          <cell r="Q73">
            <v>4002</v>
          </cell>
          <cell r="R73" t="str">
            <v>蔡育勤</v>
          </cell>
          <cell r="T73">
            <v>1</v>
          </cell>
          <cell r="U73">
            <v>3</v>
          </cell>
        </row>
        <row r="74">
          <cell r="B74">
            <v>8</v>
          </cell>
          <cell r="C74" t="str">
            <v>勝1-2名負3-4名</v>
          </cell>
          <cell r="D74">
            <v>42487</v>
          </cell>
          <cell r="E74">
            <v>0.375</v>
          </cell>
          <cell r="F74" t="str">
            <v>T4</v>
          </cell>
          <cell r="G74" t="str">
            <v>3w</v>
          </cell>
          <cell r="H74">
            <v>5</v>
          </cell>
          <cell r="I74" t="str">
            <v>臺南市大灣高中</v>
          </cell>
          <cell r="J74">
            <v>4042</v>
          </cell>
          <cell r="K74" t="str">
            <v>文芊芊</v>
          </cell>
          <cell r="L74">
            <v>0</v>
          </cell>
          <cell r="M74">
            <v>3</v>
          </cell>
          <cell r="N74" t="str">
            <v>4w</v>
          </cell>
          <cell r="O74">
            <v>8</v>
          </cell>
          <cell r="P74" t="str">
            <v>臺北市南門國中</v>
          </cell>
          <cell r="Q74">
            <v>4004</v>
          </cell>
          <cell r="R74" t="str">
            <v>楊雅雁</v>
          </cell>
          <cell r="T74">
            <v>8</v>
          </cell>
          <cell r="U74">
            <v>5</v>
          </cell>
        </row>
        <row r="75">
          <cell r="B75">
            <v>9</v>
          </cell>
          <cell r="C75" t="str">
            <v>七、八名</v>
          </cell>
          <cell r="D75">
            <v>42487</v>
          </cell>
          <cell r="E75">
            <v>0.47222222222222227</v>
          </cell>
          <cell r="F75" t="str">
            <v>T7</v>
          </cell>
          <cell r="G75" t="str">
            <v>5L</v>
          </cell>
          <cell r="H75">
            <v>4</v>
          </cell>
          <cell r="I75" t="str">
            <v>高雄市林園高中</v>
          </cell>
          <cell r="J75">
            <v>4045</v>
          </cell>
          <cell r="K75" t="str">
            <v>顏嘉萱</v>
          </cell>
          <cell r="L75">
            <v>3</v>
          </cell>
          <cell r="M75">
            <v>0</v>
          </cell>
          <cell r="N75" t="str">
            <v>6L</v>
          </cell>
          <cell r="O75">
            <v>7</v>
          </cell>
          <cell r="P75" t="str">
            <v>苗栗縣維真國中</v>
          </cell>
          <cell r="Q75">
            <v>4066</v>
          </cell>
          <cell r="R75" t="str">
            <v>邱玫甄</v>
          </cell>
          <cell r="T75">
            <v>4</v>
          </cell>
          <cell r="U75">
            <v>7</v>
          </cell>
        </row>
        <row r="76">
          <cell r="B76">
            <v>10</v>
          </cell>
          <cell r="C76" t="str">
            <v>五、六名</v>
          </cell>
          <cell r="D76">
            <v>42487</v>
          </cell>
          <cell r="E76">
            <v>0.47222222222222227</v>
          </cell>
          <cell r="F76" t="str">
            <v>T8</v>
          </cell>
          <cell r="G76" t="str">
            <v>5w</v>
          </cell>
          <cell r="H76">
            <v>2</v>
          </cell>
          <cell r="I76" t="str">
            <v>臺北市麗山國中</v>
          </cell>
          <cell r="J76">
            <v>4011</v>
          </cell>
          <cell r="K76" t="str">
            <v>陳郁玟</v>
          </cell>
          <cell r="L76">
            <v>0</v>
          </cell>
          <cell r="M76">
            <v>3</v>
          </cell>
          <cell r="N76" t="str">
            <v>6w</v>
          </cell>
          <cell r="O76">
            <v>6</v>
          </cell>
          <cell r="P76" t="str">
            <v>高雄市大樹國中</v>
          </cell>
          <cell r="Q76">
            <v>4047</v>
          </cell>
          <cell r="R76" t="str">
            <v>許巧欣</v>
          </cell>
          <cell r="T76">
            <v>6</v>
          </cell>
          <cell r="U76">
            <v>2</v>
          </cell>
        </row>
        <row r="77">
          <cell r="B77">
            <v>11</v>
          </cell>
          <cell r="C77" t="str">
            <v>三、四名</v>
          </cell>
          <cell r="D77">
            <v>42487</v>
          </cell>
          <cell r="E77">
            <v>0.59722222222222221</v>
          </cell>
          <cell r="F77" t="str">
            <v>T1</v>
          </cell>
          <cell r="G77" t="str">
            <v>7L</v>
          </cell>
          <cell r="H77">
            <v>3</v>
          </cell>
          <cell r="I77" t="str">
            <v>臺北市南門國中</v>
          </cell>
          <cell r="J77">
            <v>4002</v>
          </cell>
          <cell r="K77" t="str">
            <v>蔡育勤</v>
          </cell>
          <cell r="L77">
            <v>3</v>
          </cell>
          <cell r="M77">
            <v>0</v>
          </cell>
          <cell r="N77" t="str">
            <v>8L</v>
          </cell>
          <cell r="O77">
            <v>5</v>
          </cell>
          <cell r="P77" t="str">
            <v>臺南市大灣高中</v>
          </cell>
          <cell r="Q77">
            <v>4042</v>
          </cell>
          <cell r="R77" t="str">
            <v>文芊芊</v>
          </cell>
          <cell r="T77">
            <v>3</v>
          </cell>
          <cell r="U77">
            <v>5</v>
          </cell>
        </row>
        <row r="78">
          <cell r="B78">
            <v>12</v>
          </cell>
          <cell r="C78" t="str">
            <v>冠、亞軍</v>
          </cell>
          <cell r="D78">
            <v>42487</v>
          </cell>
          <cell r="E78">
            <v>0.59722222222222221</v>
          </cell>
          <cell r="F78" t="str">
            <v>T2</v>
          </cell>
          <cell r="G78" t="str">
            <v>7w</v>
          </cell>
          <cell r="H78">
            <v>1</v>
          </cell>
          <cell r="I78" t="str">
            <v>新北市淡江高中</v>
          </cell>
          <cell r="J78">
            <v>4025</v>
          </cell>
          <cell r="K78" t="str">
            <v>簡彤娟</v>
          </cell>
          <cell r="L78">
            <v>3</v>
          </cell>
          <cell r="M78">
            <v>0</v>
          </cell>
          <cell r="N78" t="str">
            <v>8w</v>
          </cell>
          <cell r="O78">
            <v>8</v>
          </cell>
          <cell r="P78" t="str">
            <v>臺北市南門國中</v>
          </cell>
          <cell r="Q78">
            <v>4004</v>
          </cell>
          <cell r="R78" t="str">
            <v>楊雅雁</v>
          </cell>
          <cell r="T78">
            <v>1</v>
          </cell>
          <cell r="U78">
            <v>8</v>
          </cell>
        </row>
        <row r="79">
          <cell r="E79" t="str">
            <v>第一名</v>
          </cell>
          <cell r="G79" t="str">
            <v>12w</v>
          </cell>
          <cell r="H79">
            <v>1</v>
          </cell>
          <cell r="I79" t="str">
            <v>新北市淡江高中</v>
          </cell>
          <cell r="J79">
            <v>4025</v>
          </cell>
          <cell r="K79" t="str">
            <v>簡彤娟</v>
          </cell>
        </row>
        <row r="80">
          <cell r="E80" t="str">
            <v>第二名</v>
          </cell>
          <cell r="F80" t="str">
            <v>A2</v>
          </cell>
          <cell r="G80" t="str">
            <v>12L</v>
          </cell>
          <cell r="H80">
            <v>8</v>
          </cell>
          <cell r="I80" t="str">
            <v>臺北市南門國中</v>
          </cell>
          <cell r="J80">
            <v>4004</v>
          </cell>
          <cell r="K80" t="str">
            <v>楊雅雁</v>
          </cell>
        </row>
        <row r="81">
          <cell r="E81" t="str">
            <v>第三名</v>
          </cell>
          <cell r="F81" t="str">
            <v>B1</v>
          </cell>
          <cell r="G81" t="str">
            <v>11w</v>
          </cell>
          <cell r="H81">
            <v>3</v>
          </cell>
          <cell r="I81" t="str">
            <v>臺北市南門國中</v>
          </cell>
          <cell r="J81">
            <v>4002</v>
          </cell>
          <cell r="K81" t="str">
            <v>蔡育勤</v>
          </cell>
        </row>
        <row r="82">
          <cell r="E82" t="str">
            <v>第四名</v>
          </cell>
          <cell r="F82" t="str">
            <v>B2</v>
          </cell>
          <cell r="G82" t="str">
            <v>11L</v>
          </cell>
          <cell r="H82">
            <v>5</v>
          </cell>
          <cell r="I82" t="str">
            <v>臺南市大灣高中</v>
          </cell>
          <cell r="J82">
            <v>4042</v>
          </cell>
          <cell r="K82" t="str">
            <v>文芊芊</v>
          </cell>
        </row>
        <row r="83">
          <cell r="E83" t="str">
            <v>第五名</v>
          </cell>
          <cell r="F83" t="str">
            <v>A3-1</v>
          </cell>
          <cell r="G83" t="str">
            <v>10w</v>
          </cell>
          <cell r="H83">
            <v>6</v>
          </cell>
          <cell r="I83" t="str">
            <v>高雄市大樹國中</v>
          </cell>
          <cell r="J83">
            <v>4047</v>
          </cell>
          <cell r="K83" t="str">
            <v>許巧欣</v>
          </cell>
        </row>
        <row r="84">
          <cell r="E84" t="str">
            <v>第六名</v>
          </cell>
          <cell r="F84" t="str">
            <v>A3-2</v>
          </cell>
          <cell r="G84" t="str">
            <v>10L</v>
          </cell>
          <cell r="H84">
            <v>2</v>
          </cell>
          <cell r="I84" t="str">
            <v>臺北市麗山國中</v>
          </cell>
          <cell r="J84">
            <v>4011</v>
          </cell>
          <cell r="K84" t="str">
            <v>陳郁玟</v>
          </cell>
        </row>
        <row r="85">
          <cell r="E85" t="str">
            <v>第七名</v>
          </cell>
          <cell r="F85" t="str">
            <v>B3-1</v>
          </cell>
          <cell r="G85" t="str">
            <v>9w</v>
          </cell>
          <cell r="H85">
            <v>4</v>
          </cell>
          <cell r="I85" t="str">
            <v>高雄市林園高中</v>
          </cell>
          <cell r="J85">
            <v>4045</v>
          </cell>
          <cell r="K85" t="str">
            <v>顏嘉萱</v>
          </cell>
        </row>
        <row r="86">
          <cell r="E86" t="str">
            <v>第八名</v>
          </cell>
          <cell r="F86" t="str">
            <v>B3-2</v>
          </cell>
          <cell r="G86" t="str">
            <v>9L</v>
          </cell>
          <cell r="H86">
            <v>7</v>
          </cell>
          <cell r="I86" t="str">
            <v>苗栗縣維真國中</v>
          </cell>
          <cell r="J86">
            <v>4066</v>
          </cell>
          <cell r="K86" t="str">
            <v>邱玫甄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5">
    <tabColor rgb="FFC00000"/>
  </sheetPr>
  <dimension ref="A1:I51"/>
  <sheetViews>
    <sheetView showGridLines="0" tabSelected="1" topLeftCell="A31" workbookViewId="0">
      <selection activeCell="N41" sqref="N41"/>
    </sheetView>
  </sheetViews>
  <sheetFormatPr defaultColWidth="8.90625" defaultRowHeight="15.5"/>
  <cols>
    <col min="1" max="1" width="2.7265625" style="1" customWidth="1"/>
    <col min="2" max="2" width="8.7265625" style="41" customWidth="1"/>
    <col min="3" max="9" width="10.7265625" style="41" customWidth="1"/>
    <col min="10" max="16384" width="8.90625" style="1"/>
  </cols>
  <sheetData>
    <row r="1" spans="1:9" ht="30" customHeight="1" thickBot="1">
      <c r="B1" s="2" t="s">
        <v>13</v>
      </c>
      <c r="C1" s="2"/>
      <c r="D1" s="2"/>
      <c r="E1" s="2"/>
      <c r="F1" s="2"/>
      <c r="G1" s="2"/>
      <c r="H1" s="2"/>
      <c r="I1" s="2"/>
    </row>
    <row r="2" spans="1:9" ht="24" customHeight="1" thickTop="1" thickBot="1">
      <c r="B2" s="3" t="s">
        <v>0</v>
      </c>
      <c r="C2" s="4" t="s">
        <v>1</v>
      </c>
      <c r="D2" s="5" t="s">
        <v>2</v>
      </c>
      <c r="E2" s="5" t="s">
        <v>3</v>
      </c>
      <c r="F2" s="5" t="s">
        <v>4</v>
      </c>
      <c r="G2" s="5" t="s">
        <v>5</v>
      </c>
      <c r="H2" s="5" t="s">
        <v>6</v>
      </c>
      <c r="I2" s="6" t="s">
        <v>7</v>
      </c>
    </row>
    <row r="3" spans="1:9" ht="15.65" customHeight="1">
      <c r="A3" s="7">
        <v>1</v>
      </c>
      <c r="B3" s="8" t="s">
        <v>8</v>
      </c>
      <c r="C3" s="9" t="str">
        <f>IFERROR(VLOOKUP($A9,男團資格賽成績,6,0),"")</f>
        <v>臺南市</v>
      </c>
      <c r="D3" s="10" t="str">
        <f>IFERROR(VLOOKUP($A9,女團資格賽成績,6,0),"")</f>
        <v>臺北市</v>
      </c>
      <c r="E3" s="11" t="str">
        <f>IFERROR(VLOOKUP($A3,男單資格賽成績,6,0),"")</f>
        <v>高雄市</v>
      </c>
      <c r="F3" s="11" t="str">
        <f>IFERROR(VLOOKUP($A3,女單資格賽成績,6,0),"")</f>
        <v>新北市</v>
      </c>
      <c r="G3" s="11" t="str">
        <f>IFERROR(VLOOKUP($A3,男雙資格賽成績,6,0),"")</f>
        <v>臺北市</v>
      </c>
      <c r="H3" s="11" t="str">
        <f>IFERROR(VLOOKUP($A3,女雙資格賽成績,6,0),"")</f>
        <v>新北市</v>
      </c>
      <c r="I3" s="12" t="str">
        <f>IFERROR(VLOOKUP($A3,混雙資格賽成績,6,0),"")</f>
        <v>臺北市</v>
      </c>
    </row>
    <row r="4" spans="1:9" ht="15.65" customHeight="1">
      <c r="A4" s="7"/>
      <c r="B4" s="8"/>
      <c r="C4" s="9" t="str">
        <f t="shared" ref="C4:D20" si="0">IFERROR(VLOOKUP($B4,男團資格賽成績,6,0),"")</f>
        <v/>
      </c>
      <c r="D4" s="10" t="str">
        <f t="shared" si="0"/>
        <v/>
      </c>
      <c r="E4" s="13" t="str">
        <f>IFERROR(VLOOKUP($A3,男單資格賽成績,9,0),"")</f>
        <v>彭王維</v>
      </c>
      <c r="F4" s="13" t="str">
        <f>IFERROR(VLOOKUP($A3,女單資格賽成績,9,0),"")</f>
        <v>陳思羽</v>
      </c>
      <c r="G4" s="11" t="str">
        <f>IFERROR(VLOOKUP($A3,男雙資格賽成績,9,0),"")</f>
        <v>王泰崴</v>
      </c>
      <c r="H4" s="11" t="str">
        <f>IFERROR(VLOOKUP($A3,女雙資格賽成績,9,0),"")</f>
        <v>劉昱昕</v>
      </c>
      <c r="I4" s="12" t="str">
        <f>IFERROR(VLOOKUP($A3,混雙資格賽成績,9,0),"")</f>
        <v>林昀儒</v>
      </c>
    </row>
    <row r="5" spans="1:9" ht="15.65" customHeight="1">
      <c r="A5" s="7"/>
      <c r="B5" s="14"/>
      <c r="C5" s="15" t="str">
        <f t="shared" si="0"/>
        <v/>
      </c>
      <c r="D5" s="16" t="str">
        <f t="shared" si="0"/>
        <v/>
      </c>
      <c r="E5" s="17"/>
      <c r="F5" s="17"/>
      <c r="G5" s="18" t="str">
        <f>IFERROR(VLOOKUP($A3,男雙資格賽成績,12,0),"")</f>
        <v>林昀儒</v>
      </c>
      <c r="H5" s="18" t="str">
        <f>IFERROR(VLOOKUP($A3,女雙資格賽成績,12,0),"")</f>
        <v>陳思羽</v>
      </c>
      <c r="I5" s="19" t="str">
        <f>IFERROR(VLOOKUP($A3,混雙資格賽成績,12,0),"")</f>
        <v>王意如</v>
      </c>
    </row>
    <row r="6" spans="1:9" ht="15.65" customHeight="1">
      <c r="A6" s="7">
        <v>2</v>
      </c>
      <c r="B6" s="20" t="s">
        <v>9</v>
      </c>
      <c r="C6" s="21" t="str">
        <f>IFERROR(VLOOKUP($A12,男團資格賽成績,6,0),"")</f>
        <v>苗栗縣</v>
      </c>
      <c r="D6" s="22" t="str">
        <f>IFERROR(VLOOKUP($A12,女團資格賽成績,6,0),"")</f>
        <v>高雄市</v>
      </c>
      <c r="E6" s="23" t="str">
        <f>IFERROR(VLOOKUP($A6,男單資格賽成績,6,0),"")</f>
        <v>苗栗縣</v>
      </c>
      <c r="F6" s="23" t="str">
        <f>IFERROR(VLOOKUP($A6,女單資格賽成績,6,0),"")</f>
        <v>新北市</v>
      </c>
      <c r="G6" s="23" t="str">
        <f>IFERROR(VLOOKUP($A6,男雙資格賽成績,6,0),"")</f>
        <v>臺北市</v>
      </c>
      <c r="H6" s="23" t="str">
        <f>IFERROR(VLOOKUP($A6,女雙資格賽成績,6,0),"")</f>
        <v>新北市</v>
      </c>
      <c r="I6" s="24" t="str">
        <f>IFERROR(VLOOKUP($A6,混雙資格賽成績,6,0),"")</f>
        <v>臺北市</v>
      </c>
    </row>
    <row r="7" spans="1:9" ht="15.65" customHeight="1">
      <c r="A7" s="7"/>
      <c r="B7" s="8"/>
      <c r="C7" s="9" t="str">
        <f t="shared" si="0"/>
        <v/>
      </c>
      <c r="D7" s="10" t="str">
        <f t="shared" si="0"/>
        <v/>
      </c>
      <c r="E7" s="13" t="str">
        <f>IFERROR(VLOOKUP($A6,男單資格賽成績,9,0),"")</f>
        <v>洪子翔</v>
      </c>
      <c r="F7" s="13" t="str">
        <f>IFERROR(VLOOKUP($A6,女單資格賽成績,9,0),"")</f>
        <v>鄭先知</v>
      </c>
      <c r="G7" s="25" t="str">
        <f>IFERROR(VLOOKUP($A6,男雙資格賽成績,9,0),"")</f>
        <v>馮翊新</v>
      </c>
      <c r="H7" s="25" t="str">
        <f>IFERROR(VLOOKUP($A6,女雙資格賽成績,9,0),"")</f>
        <v>劉馨尹</v>
      </c>
      <c r="I7" s="26" t="str">
        <f>IFERROR(VLOOKUP($A6,混雙資格賽成績,9,0),"")</f>
        <v>王泰崴</v>
      </c>
    </row>
    <row r="8" spans="1:9" ht="15.65" customHeight="1">
      <c r="A8" s="7"/>
      <c r="B8" s="14"/>
      <c r="C8" s="15" t="str">
        <f t="shared" si="0"/>
        <v/>
      </c>
      <c r="D8" s="16" t="str">
        <f t="shared" si="0"/>
        <v/>
      </c>
      <c r="E8" s="17"/>
      <c r="F8" s="17"/>
      <c r="G8" s="18" t="str">
        <f>IFERROR(VLOOKUP($A6,男雙資格賽成績,12,0),"")</f>
        <v>黎昕陽</v>
      </c>
      <c r="H8" s="18" t="str">
        <f>IFERROR(VLOOKUP($A6,女雙資格賽成績,12,0),"")</f>
        <v>鄭先知</v>
      </c>
      <c r="I8" s="19" t="str">
        <f>IFERROR(VLOOKUP($A6,混雙資格賽成績,12,0),"")</f>
        <v>林珈芝</v>
      </c>
    </row>
    <row r="9" spans="1:9" ht="15.65" customHeight="1">
      <c r="A9" s="7">
        <v>3</v>
      </c>
      <c r="B9" s="20" t="s">
        <v>10</v>
      </c>
      <c r="C9" s="21" t="str">
        <f>IFERROR(VLOOKUP($A15,男團資格賽成績,6,0),"")</f>
        <v>新北市</v>
      </c>
      <c r="D9" s="22" t="str">
        <f>IFERROR(VLOOKUP($A15,女團資格賽成績,6,0),"")</f>
        <v>臺南市</v>
      </c>
      <c r="E9" s="23" t="str">
        <f>IFERROR(VLOOKUP($A9,男單資格賽成績,6,0),"")</f>
        <v>臺南市</v>
      </c>
      <c r="F9" s="23" t="str">
        <f>IFERROR(VLOOKUP($A9,女單資格賽成績,6,0),"")</f>
        <v>臺北市</v>
      </c>
      <c r="G9" s="23" t="str">
        <f>IFERROR(VLOOKUP($A9,男雙資格賽成績,6,0),"")</f>
        <v>高雄市</v>
      </c>
      <c r="H9" s="23" t="str">
        <f>IFERROR(VLOOKUP($A9,女雙資格賽成績,6,0),"")</f>
        <v>桃園市</v>
      </c>
      <c r="I9" s="24" t="str">
        <f>IFERROR(VLOOKUP($A9,混雙資格賽成績,6,0),"")</f>
        <v>桃園市</v>
      </c>
    </row>
    <row r="10" spans="1:9" ht="15.65" customHeight="1">
      <c r="A10" s="7"/>
      <c r="B10" s="8"/>
      <c r="C10" s="9" t="str">
        <f t="shared" si="0"/>
        <v/>
      </c>
      <c r="D10" s="10" t="str">
        <f t="shared" si="0"/>
        <v/>
      </c>
      <c r="E10" s="13" t="str">
        <f>IFERROR(VLOOKUP($A9,男單資格賽成績,9,0),"")</f>
        <v>黃建都</v>
      </c>
      <c r="F10" s="13" t="str">
        <f>IFERROR(VLOOKUP($A9,女單資格賽成績,9,0),"")</f>
        <v>方思涵</v>
      </c>
      <c r="G10" s="25" t="str">
        <f>IFERROR(VLOOKUP($A9,男雙資格賽成績,9,0),"")</f>
        <v>楊恆韋</v>
      </c>
      <c r="H10" s="25" t="str">
        <f>IFERROR(VLOOKUP($A9,女雙資格賽成績,9,0),"")</f>
        <v>于修婷</v>
      </c>
      <c r="I10" s="26" t="str">
        <f>IFERROR(VLOOKUP($A9,混雙資格賽成績,9,0),"")</f>
        <v>林勇志</v>
      </c>
    </row>
    <row r="11" spans="1:9" ht="15.65" customHeight="1">
      <c r="A11" s="7"/>
      <c r="B11" s="14"/>
      <c r="C11" s="15" t="str">
        <f t="shared" si="0"/>
        <v/>
      </c>
      <c r="D11" s="16" t="str">
        <f t="shared" si="0"/>
        <v/>
      </c>
      <c r="E11" s="17"/>
      <c r="F11" s="17"/>
      <c r="G11" s="18" t="str">
        <f>IFERROR(VLOOKUP($A9,男雙資格賽成績,12,0),"")</f>
        <v>李佳陞</v>
      </c>
      <c r="H11" s="18" t="str">
        <f>IFERROR(VLOOKUP($A9,女雙資格賽成績,12,0),"")</f>
        <v>簡彤娟</v>
      </c>
      <c r="I11" s="19" t="str">
        <f>IFERROR(VLOOKUP($A9,混雙資格賽成績,12,0),"")</f>
        <v>蘇珮綾</v>
      </c>
    </row>
    <row r="12" spans="1:9" ht="15.65" customHeight="1">
      <c r="A12" s="7">
        <v>4</v>
      </c>
      <c r="B12" s="20" t="s">
        <v>10</v>
      </c>
      <c r="C12" s="21" t="str">
        <f>IFERROR(VLOOKUP($A18,男團資格賽成績,6,0),"")</f>
        <v>高雄市</v>
      </c>
      <c r="D12" s="22" t="str">
        <f>IFERROR(VLOOKUP($A18,女團資格賽成績,6,0),"")</f>
        <v>苗栗縣</v>
      </c>
      <c r="E12" s="23" t="str">
        <f>IFERROR(VLOOKUP($A12,男單資格賽成績,6,0),"")</f>
        <v>臺北市</v>
      </c>
      <c r="F12" s="23" t="str">
        <f>IFERROR(VLOOKUP($A12,女單資格賽成績,6,0),"")</f>
        <v>彰化縣</v>
      </c>
      <c r="G12" s="23" t="str">
        <f>IFERROR(VLOOKUP($A12,男雙資格賽成績,6,0),"")</f>
        <v>澎湖縣</v>
      </c>
      <c r="H12" s="23" t="str">
        <f>IFERROR(VLOOKUP($A12,女雙資格賽成績,6,0),"")</f>
        <v>高雄市</v>
      </c>
      <c r="I12" s="24" t="str">
        <f>IFERROR(VLOOKUP($A12,混雙資格賽成績,6,0),"")</f>
        <v>臺南市</v>
      </c>
    </row>
    <row r="13" spans="1:9" ht="15.65" customHeight="1">
      <c r="A13" s="7"/>
      <c r="B13" s="8"/>
      <c r="C13" s="9" t="str">
        <f t="shared" si="0"/>
        <v/>
      </c>
      <c r="D13" s="10" t="str">
        <f t="shared" si="0"/>
        <v/>
      </c>
      <c r="E13" s="13" t="str">
        <f>IFERROR(VLOOKUP($A12,男單資格賽成績,9,0),"")</f>
        <v>王泰崴</v>
      </c>
      <c r="F13" s="13" t="str">
        <f>IFERROR(VLOOKUP($A12,女單資格賽成績,9,0),"")</f>
        <v>張如嘉</v>
      </c>
      <c r="G13" s="25" t="str">
        <f>IFERROR(VLOOKUP($A12,男雙資格賽成績,9,0),"")</f>
        <v>葉致緯</v>
      </c>
      <c r="H13" s="25" t="str">
        <f>IFERROR(VLOOKUP($A12,女雙資格賽成績,9,0),"")</f>
        <v>李依真</v>
      </c>
      <c r="I13" s="26" t="str">
        <f>IFERROR(VLOOKUP($A12,混雙資格賽成績,9,0),"")</f>
        <v>楊子儀</v>
      </c>
    </row>
    <row r="14" spans="1:9" ht="15.65" customHeight="1">
      <c r="A14" s="7"/>
      <c r="B14" s="14"/>
      <c r="C14" s="15" t="str">
        <f t="shared" si="0"/>
        <v/>
      </c>
      <c r="D14" s="16" t="str">
        <f t="shared" si="0"/>
        <v/>
      </c>
      <c r="E14" s="17"/>
      <c r="F14" s="17"/>
      <c r="G14" s="18" t="str">
        <f>IFERROR(VLOOKUP($A12,男雙資格賽成績,12,0),"")</f>
        <v>黃毓仁</v>
      </c>
      <c r="H14" s="18" t="str">
        <f>IFERROR(VLOOKUP($A12,女雙資格賽成績,12,0),"")</f>
        <v>許慧純</v>
      </c>
      <c r="I14" s="19" t="str">
        <f>IFERROR(VLOOKUP($A12,混雙資格賽成績,12,0),"")</f>
        <v>黃怡樺</v>
      </c>
    </row>
    <row r="15" spans="1:9" ht="15.65" customHeight="1">
      <c r="A15" s="7">
        <v>5</v>
      </c>
      <c r="B15" s="20" t="s">
        <v>11</v>
      </c>
      <c r="C15" s="21" t="str">
        <f>IFERROR(VLOOKUP($A21,男團資格賽成績,6,0),"")</f>
        <v>澎湖縣</v>
      </c>
      <c r="D15" s="22" t="str">
        <f>IFERROR(VLOOKUP($A21,女團資格賽成績,6,0),"")</f>
        <v>彰化縣</v>
      </c>
      <c r="E15" s="23" t="str">
        <f>IFERROR(VLOOKUP($A15,男單資格賽成績,6,0),"")</f>
        <v>臺北市</v>
      </c>
      <c r="F15" s="23" t="str">
        <f>IFERROR(VLOOKUP($A15,女單資格賽成績,6,0),"")</f>
        <v>花蓮縣</v>
      </c>
      <c r="G15" s="23" t="str">
        <f>IFERROR(VLOOKUP($A15,男雙資格賽成績,6,0),"")</f>
        <v>新竹市</v>
      </c>
      <c r="H15" s="23" t="str">
        <f>IFERROR(VLOOKUP($A15,女雙資格賽成績,6,0),"")</f>
        <v>新竹市</v>
      </c>
      <c r="I15" s="24" t="str">
        <f>IFERROR(VLOOKUP($A15,混雙資格賽成績,6,0),"")</f>
        <v>臺南市</v>
      </c>
    </row>
    <row r="16" spans="1:9" ht="15.65" customHeight="1">
      <c r="A16" s="7"/>
      <c r="B16" s="8"/>
      <c r="C16" s="9" t="str">
        <f t="shared" si="0"/>
        <v/>
      </c>
      <c r="D16" s="10" t="str">
        <f t="shared" si="0"/>
        <v/>
      </c>
      <c r="E16" s="13" t="str">
        <f>IFERROR(VLOOKUP($A15,男單資格賽成績,9,0),"")</f>
        <v>林昀儒</v>
      </c>
      <c r="F16" s="13" t="str">
        <f>IFERROR(VLOOKUP($A15,女單資格賽成績,9,0),"")</f>
        <v>林家瑄</v>
      </c>
      <c r="G16" s="25" t="str">
        <f>IFERROR(VLOOKUP($A15,男雙資格賽成績,9,0),"")</f>
        <v>楊奕軒</v>
      </c>
      <c r="H16" s="25" t="str">
        <f>IFERROR(VLOOKUP($A15,女雙資格賽成績,9,0),"")</f>
        <v>徐珮晶</v>
      </c>
      <c r="I16" s="26" t="str">
        <f>IFERROR(VLOOKUP($A15,混雙資格賽成績,9,0),"")</f>
        <v>黃彥誠</v>
      </c>
    </row>
    <row r="17" spans="1:9" ht="15.65" customHeight="1">
      <c r="A17" s="7"/>
      <c r="B17" s="14"/>
      <c r="C17" s="15" t="str">
        <f t="shared" si="0"/>
        <v/>
      </c>
      <c r="D17" s="16" t="str">
        <f t="shared" si="0"/>
        <v/>
      </c>
      <c r="E17" s="17"/>
      <c r="F17" s="17"/>
      <c r="G17" s="18" t="str">
        <f>IFERROR(VLOOKUP($A15,男雙資格賽成績,12,0),"")</f>
        <v>郭昱良</v>
      </c>
      <c r="H17" s="18" t="str">
        <f>IFERROR(VLOOKUP($A15,女雙資格賽成績,12,0),"")</f>
        <v>蔡昀恩</v>
      </c>
      <c r="I17" s="19" t="str">
        <f>IFERROR(VLOOKUP($A15,混雙資格賽成績,12,0),"")</f>
        <v>邱嗣樺</v>
      </c>
    </row>
    <row r="18" spans="1:9" ht="15.65" customHeight="1">
      <c r="A18" s="7">
        <v>6</v>
      </c>
      <c r="B18" s="20" t="s">
        <v>11</v>
      </c>
      <c r="C18" s="21" t="str">
        <f>IFERROR(VLOOKUP($A24,男團資格賽成績,6,0),"")</f>
        <v>宜蘭縣</v>
      </c>
      <c r="D18" s="22" t="str">
        <f>IFERROR(VLOOKUP($A24,女團資格賽成績,6,0),"")</f>
        <v>臺中市</v>
      </c>
      <c r="E18" s="23" t="str">
        <f>IFERROR(VLOOKUP($A18,男單資格賽成績,6,0),"")</f>
        <v>高雄市</v>
      </c>
      <c r="F18" s="23" t="str">
        <f>IFERROR(VLOOKUP($A18,女單資格賽成績,6,0),"")</f>
        <v>高雄市</v>
      </c>
      <c r="G18" s="23" t="str">
        <f>IFERROR(VLOOKUP($A18,男雙資格賽成績,6,0),"")</f>
        <v>臺南市</v>
      </c>
      <c r="H18" s="23" t="str">
        <f>IFERROR(VLOOKUP($A18,女雙資格賽成績,6,0),"")</f>
        <v>高雄市</v>
      </c>
      <c r="I18" s="24" t="str">
        <f>IFERROR(VLOOKUP($A18,混雙資格賽成績,6,0),"")</f>
        <v>苗栗縣</v>
      </c>
    </row>
    <row r="19" spans="1:9" ht="15.65" customHeight="1">
      <c r="A19" s="7"/>
      <c r="B19" s="8"/>
      <c r="C19" s="9" t="str">
        <f t="shared" si="0"/>
        <v/>
      </c>
      <c r="D19" s="10" t="str">
        <f t="shared" si="0"/>
        <v/>
      </c>
      <c r="E19" s="13" t="str">
        <f>IFERROR(VLOOKUP($A18,男單資格賽成績,9,0),"")</f>
        <v>楊恆韋</v>
      </c>
      <c r="F19" s="13" t="str">
        <f>IFERROR(VLOOKUP($A18,女單資格賽成績,9,0),"")</f>
        <v>陳慈瑄</v>
      </c>
      <c r="G19" s="25" t="str">
        <f>IFERROR(VLOOKUP($A18,男雙資格賽成績,9,0),"")</f>
        <v>黃建都</v>
      </c>
      <c r="H19" s="25" t="str">
        <f>IFERROR(VLOOKUP($A18,女雙資格賽成績,9,0),"")</f>
        <v>陳慈瑄</v>
      </c>
      <c r="I19" s="26" t="str">
        <f>IFERROR(VLOOKUP($A18,混雙資格賽成績,9,0),"")</f>
        <v>洪子翔</v>
      </c>
    </row>
    <row r="20" spans="1:9" ht="15.65" customHeight="1">
      <c r="A20" s="7"/>
      <c r="B20" s="14"/>
      <c r="C20" s="15" t="str">
        <f t="shared" si="0"/>
        <v/>
      </c>
      <c r="D20" s="16" t="str">
        <f t="shared" si="0"/>
        <v/>
      </c>
      <c r="E20" s="17"/>
      <c r="F20" s="17"/>
      <c r="G20" s="18" t="str">
        <f>IFERROR(VLOOKUP($A18,男雙資格賽成績,12,0),"")</f>
        <v>高民騏</v>
      </c>
      <c r="H20" s="18" t="str">
        <f>IFERROR(VLOOKUP($A18,女雙資格賽成績,12,0),"")</f>
        <v>許巧欣</v>
      </c>
      <c r="I20" s="19" t="str">
        <f>IFERROR(VLOOKUP($A18,混雙資格賽成績,12,0),"")</f>
        <v>郭家妘</v>
      </c>
    </row>
    <row r="21" spans="1:9">
      <c r="A21" s="7">
        <v>7</v>
      </c>
      <c r="B21" s="20" t="s">
        <v>11</v>
      </c>
      <c r="C21" s="27"/>
      <c r="D21" s="28"/>
      <c r="E21" s="23" t="str">
        <f>IFERROR(VLOOKUP($A21,男單資格賽成績,6,0),"")</f>
        <v>臺南市</v>
      </c>
      <c r="F21" s="23" t="str">
        <f>IFERROR(VLOOKUP($A21,女單資格賽成績,6,0),"")</f>
        <v>臺南市</v>
      </c>
      <c r="G21" s="23" t="str">
        <f>IFERROR(VLOOKUP($A21,男雙資格賽成績,6,0),"")</f>
        <v>基隆市</v>
      </c>
      <c r="H21" s="23" t="str">
        <f>IFERROR(VLOOKUP($A21,女雙資格賽成績,6,0),"")</f>
        <v>臺北市</v>
      </c>
      <c r="I21" s="24" t="str">
        <f>IFERROR(VLOOKUP($A21,混雙資格賽成績,6,0),"")</f>
        <v>高雄市</v>
      </c>
    </row>
    <row r="22" spans="1:9">
      <c r="A22" s="7"/>
      <c r="B22" s="8"/>
      <c r="C22" s="29"/>
      <c r="D22" s="30"/>
      <c r="E22" s="13" t="str">
        <f>IFERROR(VLOOKUP($A21,男單資格賽成績,9,0),"")</f>
        <v>楊子儀</v>
      </c>
      <c r="F22" s="13" t="str">
        <f>IFERROR(VLOOKUP($A21,女單資格賽成績,9,0),"")</f>
        <v>黃怡樺</v>
      </c>
      <c r="G22" s="25" t="str">
        <f>IFERROR(VLOOKUP($A21,男雙資格賽成績,9,0),"")</f>
        <v>高至亨</v>
      </c>
      <c r="H22" s="25" t="str">
        <f>IFERROR(VLOOKUP($A21,女雙資格賽成績,9,0),"")</f>
        <v>林珈芝</v>
      </c>
      <c r="I22" s="26" t="str">
        <f>IFERROR(VLOOKUP($A21,混雙資格賽成績,9,0),"")</f>
        <v>李佳陞</v>
      </c>
    </row>
    <row r="23" spans="1:9">
      <c r="A23" s="7"/>
      <c r="B23" s="14"/>
      <c r="C23" s="31"/>
      <c r="D23" s="32"/>
      <c r="E23" s="17"/>
      <c r="F23" s="17"/>
      <c r="G23" s="18" t="str">
        <f>IFERROR(VLOOKUP($A21,男雙資格賽成績,12,0),"")</f>
        <v>許威柏</v>
      </c>
      <c r="H23" s="18" t="str">
        <f>IFERROR(VLOOKUP($A21,女雙資格賽成績,12,0),"")</f>
        <v>方思涵</v>
      </c>
      <c r="I23" s="19" t="str">
        <f>IFERROR(VLOOKUP($A21,混雙資格賽成績,12,0),"")</f>
        <v>陳慈瑄</v>
      </c>
    </row>
    <row r="24" spans="1:9">
      <c r="A24" s="7">
        <v>8</v>
      </c>
      <c r="B24" s="20" t="s">
        <v>11</v>
      </c>
      <c r="C24" s="27"/>
      <c r="D24" s="28"/>
      <c r="E24" s="23" t="str">
        <f>IFERROR(VLOOKUP($A24,男單資格賽成績,6,0),"")</f>
        <v>苗栗縣</v>
      </c>
      <c r="F24" s="23" t="str">
        <f>IFERROR(VLOOKUP($A24,女單資格賽成績,6,0),"")</f>
        <v>苗栗縣</v>
      </c>
      <c r="G24" s="23" t="str">
        <f>IFERROR(VLOOKUP($A24,男雙資格賽成績,6,0),"")</f>
        <v>臺南市</v>
      </c>
      <c r="H24" s="23" t="str">
        <f>IFERROR(VLOOKUP($A24,女雙資格賽成績,6,0),"")</f>
        <v>臺中市</v>
      </c>
      <c r="I24" s="24" t="str">
        <f>IFERROR(VLOOKUP($A24,混雙資格賽成績,6,0),"")</f>
        <v>新北市</v>
      </c>
    </row>
    <row r="25" spans="1:9">
      <c r="A25" s="7"/>
      <c r="B25" s="8"/>
      <c r="C25" s="29"/>
      <c r="D25" s="30"/>
      <c r="E25" s="13" t="str">
        <f>IFERROR(VLOOKUP($A24,男單資格賽成績,9,0),"")</f>
        <v>陳建安</v>
      </c>
      <c r="F25" s="13" t="str">
        <f>IFERROR(VLOOKUP($A24,女單資格賽成績,9,0),"")</f>
        <v>郭家妘</v>
      </c>
      <c r="G25" s="25" t="str">
        <f>IFERROR(VLOOKUP($A24,男雙資格賽成績,9,0),"")</f>
        <v>江宏傑</v>
      </c>
      <c r="H25" s="25" t="str">
        <f>IFERROR(VLOOKUP($A24,女雙資格賽成績,9,0),"")</f>
        <v>陳芃伃</v>
      </c>
      <c r="I25" s="26" t="str">
        <f>IFERROR(VLOOKUP($A24,混雙資格賽成績,9,0),"")</f>
        <v>呂柏賢</v>
      </c>
    </row>
    <row r="26" spans="1:9">
      <c r="A26" s="7"/>
      <c r="B26" s="14"/>
      <c r="C26" s="31"/>
      <c r="D26" s="32"/>
      <c r="E26" s="17"/>
      <c r="F26" s="17"/>
      <c r="G26" s="18" t="str">
        <f>IFERROR(VLOOKUP($A24,男雙資格賽成績,12,0),"")</f>
        <v>楊子儀</v>
      </c>
      <c r="H26" s="18" t="str">
        <f>IFERROR(VLOOKUP($A24,女雙資格賽成績,12,0),"")</f>
        <v>林宜寶</v>
      </c>
      <c r="I26" s="19" t="str">
        <f>IFERROR(VLOOKUP($A24,混雙資格賽成績,12,0),"")</f>
        <v>陳思羽</v>
      </c>
    </row>
    <row r="27" spans="1:9">
      <c r="A27" s="7">
        <v>9</v>
      </c>
      <c r="B27" s="20" t="s">
        <v>12</v>
      </c>
      <c r="C27" s="27"/>
      <c r="D27" s="28"/>
      <c r="E27" s="23" t="str">
        <f>IFERROR(VLOOKUP($A27,男單資格賽成績,6,0),"")</f>
        <v>宜蘭縣</v>
      </c>
      <c r="F27" s="23" t="str">
        <f>IFERROR(VLOOKUP($A27,女單資格賽成績,6,0),"")</f>
        <v>桃園市</v>
      </c>
      <c r="G27" s="23" t="str">
        <f>IFERROR(VLOOKUP($A27,男雙資格賽成績,6,0),"")</f>
        <v>苗栗縣</v>
      </c>
      <c r="H27" s="23" t="str">
        <f>IFERROR(VLOOKUP($A27,女雙資格賽成績,6,0),"")</f>
        <v>桃園市</v>
      </c>
      <c r="I27" s="24" t="str">
        <f>IFERROR(VLOOKUP($A27,混雙資格賽成績,6,0),"")</f>
        <v>宜蘭縣</v>
      </c>
    </row>
    <row r="28" spans="1:9">
      <c r="A28" s="7"/>
      <c r="B28" s="8"/>
      <c r="C28" s="29"/>
      <c r="D28" s="30"/>
      <c r="E28" s="13" t="str">
        <f>IFERROR(VLOOKUP($A27,男單資格賽成績,9,0),"")</f>
        <v>林煥勳</v>
      </c>
      <c r="F28" s="13" t="str">
        <f>IFERROR(VLOOKUP($A27,女單資格賽成績,9,0),"")</f>
        <v>黃  歆</v>
      </c>
      <c r="G28" s="25" t="str">
        <f>IFERROR(VLOOKUP($A27,男雙資格賽成績,9,0),"")</f>
        <v>張順紘</v>
      </c>
      <c r="H28" s="25" t="str">
        <f>IFERROR(VLOOKUP($A27,女雙資格賽成績,9,0),"")</f>
        <v>黃  歆</v>
      </c>
      <c r="I28" s="26" t="str">
        <f>IFERROR(VLOOKUP($A27,混雙資格賽成績,9,0),"")</f>
        <v>許柏宣</v>
      </c>
    </row>
    <row r="29" spans="1:9">
      <c r="A29" s="7"/>
      <c r="B29" s="14"/>
      <c r="C29" s="31"/>
      <c r="D29" s="32"/>
      <c r="E29" s="17"/>
      <c r="F29" s="17"/>
      <c r="G29" s="18" t="str">
        <f>IFERROR(VLOOKUP($A27,男雙資格賽成績,12,0),"")</f>
        <v>徐嘉良</v>
      </c>
      <c r="H29" s="18" t="str">
        <f>IFERROR(VLOOKUP($A27,女雙資格賽成績,12,0),"")</f>
        <v>蘇珮綾</v>
      </c>
      <c r="I29" s="19" t="str">
        <f>IFERROR(VLOOKUP($A27,混雙資格賽成績,12,0),"")</f>
        <v>宋若安</v>
      </c>
    </row>
    <row r="30" spans="1:9">
      <c r="A30" s="7">
        <v>10</v>
      </c>
      <c r="B30" s="20" t="s">
        <v>12</v>
      </c>
      <c r="C30" s="27"/>
      <c r="D30" s="28"/>
      <c r="E30" s="23" t="str">
        <f>IFERROR(VLOOKUP($A30,男單資格賽成績,6,0),"")</f>
        <v>澎湖縣</v>
      </c>
      <c r="F30" s="23" t="str">
        <f>IFERROR(VLOOKUP($A30,女單資格賽成績,6,0),"")</f>
        <v>臺中市</v>
      </c>
      <c r="G30" s="23" t="str">
        <f>IFERROR(VLOOKUP($A30,男雙資格賽成績,6,0),"")</f>
        <v>臺中市</v>
      </c>
      <c r="H30" s="23" t="str">
        <f>IFERROR(VLOOKUP($A30,女雙資格賽成績,6,0),"")</f>
        <v>宜蘭縣</v>
      </c>
      <c r="I30" s="24" t="str">
        <f>IFERROR(VLOOKUP($A30,混雙資格賽成績,6,0),"")</f>
        <v>屏東縣</v>
      </c>
    </row>
    <row r="31" spans="1:9">
      <c r="A31" s="7"/>
      <c r="B31" s="8"/>
      <c r="C31" s="29"/>
      <c r="D31" s="30"/>
      <c r="E31" s="13" t="str">
        <f>IFERROR(VLOOKUP($A30,男單資格賽成績,9,0),"")</f>
        <v>黃毓仁</v>
      </c>
      <c r="F31" s="13" t="str">
        <f>IFERROR(VLOOKUP($A30,女單資格賽成績,9,0),"")</f>
        <v>陳芃伃</v>
      </c>
      <c r="G31" s="25" t="str">
        <f>IFERROR(VLOOKUP($A30,男雙資格賽成績,9,0),"")</f>
        <v>陳照舜</v>
      </c>
      <c r="H31" s="25" t="str">
        <f>IFERROR(VLOOKUP($A30,女雙資格賽成績,9,0),"")</f>
        <v>簡亦呈</v>
      </c>
      <c r="I31" s="26" t="str">
        <f>IFERROR(VLOOKUP($A30,混雙資格賽成績,9,0),"")</f>
        <v>林學佑</v>
      </c>
    </row>
    <row r="32" spans="1:9">
      <c r="A32" s="7"/>
      <c r="B32" s="14"/>
      <c r="C32" s="31"/>
      <c r="D32" s="32"/>
      <c r="E32" s="17"/>
      <c r="F32" s="17"/>
      <c r="G32" s="18" t="str">
        <f>IFERROR(VLOOKUP($A30,男雙資格賽成績,12,0),"")</f>
        <v>黃上育</v>
      </c>
      <c r="H32" s="18" t="str">
        <f>IFERROR(VLOOKUP($A30,女雙資格賽成績,12,0),"")</f>
        <v>宋若安</v>
      </c>
      <c r="I32" s="19" t="str">
        <f>IFERROR(VLOOKUP($A30,混雙資格賽成績,12,0),"")</f>
        <v>游舒丞</v>
      </c>
    </row>
    <row r="33" spans="1:9">
      <c r="A33" s="7">
        <v>11</v>
      </c>
      <c r="B33" s="20" t="s">
        <v>12</v>
      </c>
      <c r="C33" s="27"/>
      <c r="D33" s="28"/>
      <c r="E33" s="23" t="str">
        <f>IFERROR(VLOOKUP($A33,男單資格賽成績,6,0),"")</f>
        <v>屏東縣</v>
      </c>
      <c r="F33" s="23" t="str">
        <f>IFERROR(VLOOKUP($A33,女單資格賽成績,6,0),"")</f>
        <v>彰化縣</v>
      </c>
      <c r="G33" s="23" t="str">
        <f>IFERROR(VLOOKUP($A33,男雙資格賽成績,6,0),"")</f>
        <v>高雄市</v>
      </c>
      <c r="H33" s="23" t="str">
        <f>IFERROR(VLOOKUP($A33,女雙資格賽成績,6,0),"")</f>
        <v>花蓮縣</v>
      </c>
      <c r="I33" s="24" t="str">
        <f>IFERROR(VLOOKUP($A33,混雙資格賽成績,6,0),"")</f>
        <v>臺東縣</v>
      </c>
    </row>
    <row r="34" spans="1:9">
      <c r="A34" s="7"/>
      <c r="B34" s="8"/>
      <c r="C34" s="29"/>
      <c r="D34" s="30"/>
      <c r="E34" s="13" t="str">
        <f>IFERROR(VLOOKUP($A33,男單資格賽成績,9,0),"")</f>
        <v>林學佑</v>
      </c>
      <c r="F34" s="13" t="str">
        <f>IFERROR(VLOOKUP($A33,女單資格賽成績,9,0),"")</f>
        <v>吳宥玲</v>
      </c>
      <c r="G34" s="25" t="str">
        <f>IFERROR(VLOOKUP($A33,男雙資格賽成績,9,0),"")</f>
        <v>彭王維</v>
      </c>
      <c r="H34" s="25" t="str">
        <f>IFERROR(VLOOKUP($A33,女雙資格賽成績,9,0),"")</f>
        <v>林  芷</v>
      </c>
      <c r="I34" s="26" t="str">
        <f>IFERROR(VLOOKUP($A33,混雙資格賽成績,9,0),"")</f>
        <v>林一帆</v>
      </c>
    </row>
    <row r="35" spans="1:9">
      <c r="A35" s="7"/>
      <c r="B35" s="14"/>
      <c r="C35" s="31"/>
      <c r="D35" s="32"/>
      <c r="E35" s="17"/>
      <c r="F35" s="17"/>
      <c r="G35" s="18" t="str">
        <f>IFERROR(VLOOKUP($A33,男雙資格賽成績,12,0),"")</f>
        <v>孫嘉宏</v>
      </c>
      <c r="H35" s="18" t="str">
        <f>IFERROR(VLOOKUP($A33,女雙資格賽成績,12,0),"")</f>
        <v>陳柔燁</v>
      </c>
      <c r="I35" s="19" t="str">
        <f>IFERROR(VLOOKUP($A33,混雙資格賽成績,12,0),"")</f>
        <v>江亭慧</v>
      </c>
    </row>
    <row r="36" spans="1:9">
      <c r="A36" s="7">
        <v>12</v>
      </c>
      <c r="B36" s="20" t="s">
        <v>12</v>
      </c>
      <c r="C36" s="27"/>
      <c r="D36" s="28"/>
      <c r="E36" s="23" t="str">
        <f>IFERROR(VLOOKUP($A36,男單資格賽成績,6,0),"")</f>
        <v>桃園市</v>
      </c>
      <c r="F36" s="23" t="str">
        <f>IFERROR(VLOOKUP($A36,女單資格賽成績,6,0),"")</f>
        <v>臺北市</v>
      </c>
      <c r="G36" s="23" t="str">
        <f>IFERROR(VLOOKUP($A36,男雙資格賽成績,6,0),"")</f>
        <v>新北市</v>
      </c>
      <c r="H36" s="23" t="str">
        <f>IFERROR(VLOOKUP($A36,女雙資格賽成績,6,0),"")</f>
        <v>苗栗縣</v>
      </c>
      <c r="I36" s="24" t="str">
        <f>IFERROR(VLOOKUP($A36,混雙資格賽成績,6,0),"")</f>
        <v>桃園市</v>
      </c>
    </row>
    <row r="37" spans="1:9">
      <c r="A37" s="7"/>
      <c r="B37" s="8"/>
      <c r="C37" s="29"/>
      <c r="D37" s="30"/>
      <c r="E37" s="13" t="str">
        <f>IFERROR(VLOOKUP($A36,男單資格賽成績,9,0),"")</f>
        <v>賴啟鑑</v>
      </c>
      <c r="F37" s="13" t="str">
        <f>IFERROR(VLOOKUP($A36,女單資格賽成績,9,0),"")</f>
        <v>王意如</v>
      </c>
      <c r="G37" s="25" t="str">
        <f>IFERROR(VLOOKUP($A36,男雙資格賽成績,9,0),"")</f>
        <v>梅日燁</v>
      </c>
      <c r="H37" s="25" t="str">
        <f>IFERROR(VLOOKUP($A36,女雙資格賽成績,9,0),"")</f>
        <v>嚴珮倫</v>
      </c>
      <c r="I37" s="26" t="str">
        <f>IFERROR(VLOOKUP($A36,混雙資格賽成績,9,0),"")</f>
        <v>賴啟鑑</v>
      </c>
    </row>
    <row r="38" spans="1:9">
      <c r="A38" s="7"/>
      <c r="B38" s="14"/>
      <c r="C38" s="31"/>
      <c r="D38" s="32"/>
      <c r="E38" s="17"/>
      <c r="F38" s="17"/>
      <c r="G38" s="18" t="str">
        <f>IFERROR(VLOOKUP($A36,男雙資格賽成績,12,0),"")</f>
        <v>許宸逢</v>
      </c>
      <c r="H38" s="18" t="str">
        <f>IFERROR(VLOOKUP($A36,女雙資格賽成績,12,0),"")</f>
        <v>陳沂芊</v>
      </c>
      <c r="I38" s="19" t="str">
        <f>IFERROR(VLOOKUP($A36,混雙資格賽成績,12,0),"")</f>
        <v>黃  歆</v>
      </c>
    </row>
    <row r="39" spans="1:9">
      <c r="A39" s="7">
        <v>13</v>
      </c>
      <c r="B39" s="20" t="s">
        <v>12</v>
      </c>
      <c r="C39" s="27"/>
      <c r="D39" s="28"/>
      <c r="E39" s="23" t="str">
        <f>IFERROR(VLOOKUP($A39,男單資格賽成績,6,0),"")</f>
        <v>新北市</v>
      </c>
      <c r="F39" s="23" t="str">
        <f>IFERROR(VLOOKUP($A39,女單資格賽成績,6,0),"")</f>
        <v>屏東縣</v>
      </c>
      <c r="G39" s="23" t="str">
        <f>IFERROR(VLOOKUP($A39,男雙資格賽成績,6,0),"")</f>
        <v>新北市</v>
      </c>
      <c r="H39" s="23" t="str">
        <f>IFERROR(VLOOKUP($A39,女雙資格賽成績,6,0),"")</f>
        <v>臺中市</v>
      </c>
      <c r="I39" s="24" t="str">
        <f>IFERROR(VLOOKUP($A39,混雙資格賽成績,6,0),"")</f>
        <v>高雄市</v>
      </c>
    </row>
    <row r="40" spans="1:9">
      <c r="A40" s="7"/>
      <c r="B40" s="8"/>
      <c r="C40" s="29"/>
      <c r="D40" s="30"/>
      <c r="E40" s="13" t="str">
        <f>IFERROR(VLOOKUP($A39,男單資格賽成績,9,0),"")</f>
        <v>王冠儒</v>
      </c>
      <c r="F40" s="13" t="str">
        <f>IFERROR(VLOOKUP($A39,女單資格賽成績,9,0),"")</f>
        <v>游舒丞</v>
      </c>
      <c r="G40" s="25" t="str">
        <f>IFERROR(VLOOKUP($A39,男雙資格賽成績,9,0),"")</f>
        <v>王冠儒</v>
      </c>
      <c r="H40" s="25" t="str">
        <f>IFERROR(VLOOKUP($A39,女雙資格賽成績,9,0),"")</f>
        <v>陳  薇</v>
      </c>
      <c r="I40" s="26" t="str">
        <f>IFERROR(VLOOKUP($A39,混雙資格賽成績,9,0),"")</f>
        <v>彭王維</v>
      </c>
    </row>
    <row r="41" spans="1:9">
      <c r="A41" s="7"/>
      <c r="B41" s="14"/>
      <c r="C41" s="31"/>
      <c r="D41" s="32"/>
      <c r="E41" s="17"/>
      <c r="F41" s="17"/>
      <c r="G41" s="18" t="str">
        <f>IFERROR(VLOOKUP($A39,男雙資格賽成績,12,0),"")</f>
        <v>鄒尚程</v>
      </c>
      <c r="H41" s="18" t="str">
        <f>IFERROR(VLOOKUP($A39,女雙資格賽成績,12,0),"")</f>
        <v>黃依婷</v>
      </c>
      <c r="I41" s="19" t="str">
        <f>IFERROR(VLOOKUP($A39,混雙資格賽成績,12,0),"")</f>
        <v>李依真</v>
      </c>
    </row>
    <row r="42" spans="1:9">
      <c r="A42" s="7">
        <v>14</v>
      </c>
      <c r="B42" s="20" t="s">
        <v>12</v>
      </c>
      <c r="C42" s="27"/>
      <c r="D42" s="28"/>
      <c r="E42" s="23" t="str">
        <f>IFERROR(VLOOKUP($A42,男單資格賽成績,6,0),"")</f>
        <v>澎湖縣</v>
      </c>
      <c r="F42" s="23" t="str">
        <f>IFERROR(VLOOKUP($A42,女單資格賽成績,6,0),"")</f>
        <v>高雄市</v>
      </c>
      <c r="G42" s="23" t="str">
        <f>IFERROR(VLOOKUP($A42,男雙資格賽成績,6,0),"")</f>
        <v>屏東縣</v>
      </c>
      <c r="H42" s="23" t="str">
        <f>IFERROR(VLOOKUP($A42,女雙資格賽成績,6,0),"")</f>
        <v>臺南市</v>
      </c>
      <c r="I42" s="24" t="str">
        <f>IFERROR(VLOOKUP($A42,混雙資格賽成績,6,0),"")</f>
        <v>新北市</v>
      </c>
    </row>
    <row r="43" spans="1:9">
      <c r="A43" s="7"/>
      <c r="B43" s="8"/>
      <c r="C43" s="29"/>
      <c r="D43" s="30"/>
      <c r="E43" s="13" t="str">
        <f>IFERROR(VLOOKUP($A42,男單資格賽成績,9,0),"")</f>
        <v>葉致緯</v>
      </c>
      <c r="F43" s="13" t="str">
        <f>IFERROR(VLOOKUP($A42,女單資格賽成績,9,0),"")</f>
        <v>林庭聿</v>
      </c>
      <c r="G43" s="25" t="str">
        <f>IFERROR(VLOOKUP($A42,男雙資格賽成績,9,0),"")</f>
        <v>林學佑</v>
      </c>
      <c r="H43" s="25" t="str">
        <f>IFERROR(VLOOKUP($A42,女雙資格賽成績,9,0),"")</f>
        <v>林珀璇</v>
      </c>
      <c r="I43" s="26" t="str">
        <f>IFERROR(VLOOKUP($A42,混雙資格賽成績,9,0),"")</f>
        <v>梅日燁</v>
      </c>
    </row>
    <row r="44" spans="1:9">
      <c r="A44" s="7"/>
      <c r="B44" s="14"/>
      <c r="C44" s="31"/>
      <c r="D44" s="32"/>
      <c r="E44" s="17"/>
      <c r="F44" s="17"/>
      <c r="G44" s="18" t="str">
        <f>IFERROR(VLOOKUP($A42,男雙資格賽成績,12,0),"")</f>
        <v>陳玉山</v>
      </c>
      <c r="H44" s="18" t="str">
        <f>IFERROR(VLOOKUP($A42,女雙資格賽成績,12,0),"")</f>
        <v>黃愉偼</v>
      </c>
      <c r="I44" s="19" t="str">
        <f>IFERROR(VLOOKUP($A42,混雙資格賽成績,12,0),"")</f>
        <v>黃禹喬</v>
      </c>
    </row>
    <row r="45" spans="1:9">
      <c r="A45" s="7">
        <v>15</v>
      </c>
      <c r="B45" s="20" t="s">
        <v>12</v>
      </c>
      <c r="C45" s="27"/>
      <c r="D45" s="28"/>
      <c r="E45" s="23" t="str">
        <f>IFERROR(VLOOKUP($A45,男單資格賽成績,6,0),"")</f>
        <v>宜蘭縣</v>
      </c>
      <c r="F45" s="23" t="str">
        <f>IFERROR(VLOOKUP($A45,女單資格賽成績,6,0),"")</f>
        <v>澎湖縣</v>
      </c>
      <c r="G45" s="23" t="str">
        <f>IFERROR(VLOOKUP($A45,男雙資格賽成績,6,0),"")</f>
        <v>苗栗縣</v>
      </c>
      <c r="H45" s="23" t="str">
        <f>IFERROR(VLOOKUP($A45,女雙資格賽成績,6,0),"")</f>
        <v>花蓮縣</v>
      </c>
      <c r="I45" s="24" t="str">
        <f>IFERROR(VLOOKUP($A45,混雙資格賽成績,6,0),"")</f>
        <v>嘉義縣</v>
      </c>
    </row>
    <row r="46" spans="1:9">
      <c r="A46" s="7"/>
      <c r="B46" s="8"/>
      <c r="C46" s="29"/>
      <c r="D46" s="30"/>
      <c r="E46" s="13" t="str">
        <f>IFERROR(VLOOKUP($A45,男單資格賽成績,9,0),"")</f>
        <v>許柏宣</v>
      </c>
      <c r="F46" s="13" t="str">
        <f>IFERROR(VLOOKUP($A45,女單資格賽成績,9,0),"")</f>
        <v>徐仲徽</v>
      </c>
      <c r="G46" s="25" t="str">
        <f>IFERROR(VLOOKUP($A45,男雙資格賽成績,9,0),"")</f>
        <v>陳建安</v>
      </c>
      <c r="H46" s="25" t="str">
        <f>IFERROR(VLOOKUP($A45,女雙資格賽成績,9,0),"")</f>
        <v>林家瑜</v>
      </c>
      <c r="I46" s="26" t="str">
        <f>IFERROR(VLOOKUP($A45,混雙資格賽成績,9,0),"")</f>
        <v>吳明夏</v>
      </c>
    </row>
    <row r="47" spans="1:9">
      <c r="A47" s="7"/>
      <c r="B47" s="14"/>
      <c r="C47" s="31"/>
      <c r="D47" s="32"/>
      <c r="E47" s="17"/>
      <c r="F47" s="17"/>
      <c r="G47" s="33" t="str">
        <f>IFERROR(VLOOKUP($A45,男雙資格賽成績,12,0),"")</f>
        <v>洪子翔</v>
      </c>
      <c r="H47" s="33" t="str">
        <f>IFERROR(VLOOKUP($A45,女雙資格賽成績,12,0),"")</f>
        <v>林家瑄</v>
      </c>
      <c r="I47" s="34" t="str">
        <f>IFERROR(VLOOKUP($A45,混雙資格賽成績,12,0),"")</f>
        <v>李欣儒</v>
      </c>
    </row>
    <row r="48" spans="1:9">
      <c r="A48" s="7">
        <v>16</v>
      </c>
      <c r="B48" s="20" t="s">
        <v>12</v>
      </c>
      <c r="C48" s="27"/>
      <c r="D48" s="28"/>
      <c r="E48" s="23" t="str">
        <f>IFERROR(VLOOKUP($A48,男單資格賽成績,6,0),"")</f>
        <v>桃園市</v>
      </c>
      <c r="F48" s="23" t="str">
        <f>IFERROR(VLOOKUP($A48,女單資格賽成績,6,0),"")</f>
        <v>桃園市</v>
      </c>
      <c r="G48" s="23" t="str">
        <f>IFERROR(VLOOKUP($A48,男雙資格賽成績,6,0),"")</f>
        <v>金門縣</v>
      </c>
      <c r="H48" s="23" t="str">
        <f>IFERROR(VLOOKUP($A48,女雙資格賽成績,6,0),"")</f>
        <v>苗栗縣</v>
      </c>
      <c r="I48" s="24" t="str">
        <f>IFERROR(VLOOKUP($A48,混雙資格賽成績,6,0),"")</f>
        <v>新竹市</v>
      </c>
    </row>
    <row r="49" spans="1:9">
      <c r="A49" s="7"/>
      <c r="B49" s="8"/>
      <c r="C49" s="29"/>
      <c r="D49" s="30"/>
      <c r="E49" s="13" t="str">
        <f>IFERROR(VLOOKUP($A48,男單資格賽成績,9,0),"")</f>
        <v>林勇志</v>
      </c>
      <c r="F49" s="13" t="str">
        <f>IFERROR(VLOOKUP($A48,女單資格賽成績,9,0),"")</f>
        <v>蘇珮綾</v>
      </c>
      <c r="G49" s="25" t="str">
        <f>IFERROR(VLOOKUP($A48,男雙資格賽成績,9,0),"")</f>
        <v>許朕傑</v>
      </c>
      <c r="H49" s="25" t="str">
        <f>IFERROR(VLOOKUP($A48,女雙資格賽成績,9,0),"")</f>
        <v>王佳甄</v>
      </c>
      <c r="I49" s="26" t="str">
        <f>IFERROR(VLOOKUP($A48,混雙資格賽成績,9,0),"")</f>
        <v>蔡榜原</v>
      </c>
    </row>
    <row r="50" spans="1:9" ht="16" thickBot="1">
      <c r="A50" s="7"/>
      <c r="B50" s="35"/>
      <c r="C50" s="36"/>
      <c r="D50" s="37"/>
      <c r="E50" s="38"/>
      <c r="F50" s="38"/>
      <c r="G50" s="39" t="str">
        <f>IFERROR(VLOOKUP($A48,男雙資格賽成績,12,0),"")</f>
        <v>許价印</v>
      </c>
      <c r="H50" s="39" t="str">
        <f>IFERROR(VLOOKUP($A48,女雙資格賽成績,12,0),"")</f>
        <v>陳郁芝</v>
      </c>
      <c r="I50" s="40" t="str">
        <f>IFERROR(VLOOKUP($A48,混雙資格賽成績,12,0),"")</f>
        <v>蔡昀恩</v>
      </c>
    </row>
    <row r="51" spans="1:9" ht="16" thickTop="1"/>
  </sheetData>
  <mergeCells count="97">
    <mergeCell ref="A48:A50"/>
    <mergeCell ref="B48:B50"/>
    <mergeCell ref="C48:C50"/>
    <mergeCell ref="D48:D50"/>
    <mergeCell ref="E49:E50"/>
    <mergeCell ref="F49:F50"/>
    <mergeCell ref="A45:A47"/>
    <mergeCell ref="B45:B47"/>
    <mergeCell ref="C45:C47"/>
    <mergeCell ref="D45:D47"/>
    <mergeCell ref="E46:E47"/>
    <mergeCell ref="F46:F47"/>
    <mergeCell ref="A42:A44"/>
    <mergeCell ref="B42:B44"/>
    <mergeCell ref="C42:C44"/>
    <mergeCell ref="D42:D44"/>
    <mergeCell ref="E43:E44"/>
    <mergeCell ref="F43:F44"/>
    <mergeCell ref="A39:A41"/>
    <mergeCell ref="B39:B41"/>
    <mergeCell ref="C39:C41"/>
    <mergeCell ref="D39:D41"/>
    <mergeCell ref="E40:E41"/>
    <mergeCell ref="F40:F41"/>
    <mergeCell ref="A36:A38"/>
    <mergeCell ref="B36:B38"/>
    <mergeCell ref="C36:C38"/>
    <mergeCell ref="D36:D38"/>
    <mergeCell ref="E37:E38"/>
    <mergeCell ref="F37:F38"/>
    <mergeCell ref="A33:A35"/>
    <mergeCell ref="B33:B35"/>
    <mergeCell ref="C33:C35"/>
    <mergeCell ref="D33:D35"/>
    <mergeCell ref="E34:E35"/>
    <mergeCell ref="F34:F35"/>
    <mergeCell ref="A30:A32"/>
    <mergeCell ref="B30:B32"/>
    <mergeCell ref="C30:C32"/>
    <mergeCell ref="D30:D32"/>
    <mergeCell ref="E31:E32"/>
    <mergeCell ref="F31:F32"/>
    <mergeCell ref="A27:A29"/>
    <mergeCell ref="B27:B29"/>
    <mergeCell ref="C27:C29"/>
    <mergeCell ref="D27:D29"/>
    <mergeCell ref="E28:E29"/>
    <mergeCell ref="F28:F29"/>
    <mergeCell ref="A24:A26"/>
    <mergeCell ref="B24:B26"/>
    <mergeCell ref="C24:C26"/>
    <mergeCell ref="D24:D26"/>
    <mergeCell ref="E25:E26"/>
    <mergeCell ref="F25:F26"/>
    <mergeCell ref="A21:A23"/>
    <mergeCell ref="B21:B23"/>
    <mergeCell ref="C21:C23"/>
    <mergeCell ref="D21:D23"/>
    <mergeCell ref="E22:E23"/>
    <mergeCell ref="F22:F23"/>
    <mergeCell ref="A18:A20"/>
    <mergeCell ref="B18:B20"/>
    <mergeCell ref="C18:C20"/>
    <mergeCell ref="D18:D20"/>
    <mergeCell ref="E19:E20"/>
    <mergeCell ref="F19:F20"/>
    <mergeCell ref="A15:A17"/>
    <mergeCell ref="B15:B17"/>
    <mergeCell ref="C15:C17"/>
    <mergeCell ref="D15:D17"/>
    <mergeCell ref="E16:E17"/>
    <mergeCell ref="F16:F17"/>
    <mergeCell ref="A12:A14"/>
    <mergeCell ref="B12:B14"/>
    <mergeCell ref="C12:C14"/>
    <mergeCell ref="D12:D14"/>
    <mergeCell ref="E13:E14"/>
    <mergeCell ref="F13:F14"/>
    <mergeCell ref="A9:A11"/>
    <mergeCell ref="B9:B11"/>
    <mergeCell ref="C9:C11"/>
    <mergeCell ref="D9:D11"/>
    <mergeCell ref="E10:E11"/>
    <mergeCell ref="F10:F11"/>
    <mergeCell ref="A6:A8"/>
    <mergeCell ref="B6:B8"/>
    <mergeCell ref="C6:C8"/>
    <mergeCell ref="D6:D8"/>
    <mergeCell ref="E7:E8"/>
    <mergeCell ref="F7:F8"/>
    <mergeCell ref="B1:I1"/>
    <mergeCell ref="A3:A5"/>
    <mergeCell ref="B3:B5"/>
    <mergeCell ref="C3:C5"/>
    <mergeCell ref="D3:D5"/>
    <mergeCell ref="E4:E5"/>
    <mergeCell ref="F4:F5"/>
  </mergeCells>
  <phoneticPr fontId="3" type="noConversion"/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資格賽成績表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</dc:creator>
  <cp:lastModifiedBy>Ami</cp:lastModifiedBy>
  <dcterms:created xsi:type="dcterms:W3CDTF">2019-08-05T07:12:12Z</dcterms:created>
  <dcterms:modified xsi:type="dcterms:W3CDTF">2019-08-05T07:24:04Z</dcterms:modified>
</cp:coreProperties>
</file>